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5521" windowWidth="7320" windowHeight="8580" activeTab="0"/>
  </bookViews>
  <sheets>
    <sheet name="tabela 1.7.1" sheetId="1" r:id="rId1"/>
  </sheets>
  <definedNames>
    <definedName name="_xlnm.Print_Area" localSheetId="0">'tabela 1.7.1'!$A$1:$AT$51</definedName>
  </definedNames>
  <calcPr fullCalcOnLoad="1"/>
</workbook>
</file>

<file path=xl/sharedStrings.xml><?xml version="1.0" encoding="utf-8"?>
<sst xmlns="http://schemas.openxmlformats.org/spreadsheetml/2006/main" count="98" uniqueCount="54">
  <si>
    <t>Tabela 1.7.1</t>
  </si>
  <si>
    <t>UFCG</t>
  </si>
  <si>
    <t>Total</t>
  </si>
  <si>
    <t>Investimentos (R$ mil correntes)</t>
  </si>
  <si>
    <t>USP</t>
  </si>
  <si>
    <t>UFRJ</t>
  </si>
  <si>
    <t>UFRGS</t>
  </si>
  <si>
    <t>UNICAMP</t>
  </si>
  <si>
    <t>UFMG</t>
  </si>
  <si>
    <t>UFPE</t>
  </si>
  <si>
    <t>UNESP</t>
  </si>
  <si>
    <t>UFSC</t>
  </si>
  <si>
    <t>FIOCRUZ</t>
  </si>
  <si>
    <t>UFV</t>
  </si>
  <si>
    <t>PUC-RJ</t>
  </si>
  <si>
    <t>UNIFESP</t>
  </si>
  <si>
    <t>UFC</t>
  </si>
  <si>
    <t>EMBRAPA</t>
  </si>
  <si>
    <t>UFPR</t>
  </si>
  <si>
    <t>UFBA</t>
  </si>
  <si>
    <t>UFSCAR</t>
  </si>
  <si>
    <t>UFRN</t>
  </si>
  <si>
    <t>UFF</t>
  </si>
  <si>
    <t>UFPA</t>
  </si>
  <si>
    <t>PUC-SP</t>
  </si>
  <si>
    <t>UERJ</t>
  </si>
  <si>
    <t>UFPB</t>
  </si>
  <si>
    <t>UFLA</t>
  </si>
  <si>
    <t>PUC-RS</t>
  </si>
  <si>
    <t>UFSM</t>
  </si>
  <si>
    <t>INPE</t>
  </si>
  <si>
    <t>UEM</t>
  </si>
  <si>
    <t>-</t>
  </si>
  <si>
    <t>Soma</t>
  </si>
  <si>
    <t>UFG</t>
  </si>
  <si>
    <t>UFU</t>
  </si>
  <si>
    <t>Participação percentual (3)</t>
  </si>
  <si>
    <t>Outros inv. (5)</t>
  </si>
  <si>
    <t>Outras instit.</t>
  </si>
  <si>
    <t>(3) Os percentuais foram calculados desconsiderando os recursos da linha de instituição Não informada.</t>
  </si>
  <si>
    <t>Não info (4)</t>
  </si>
  <si>
    <t xml:space="preserve">(4) Inclui também os programas de capacitação institucional do MCT (PCI) e do CNPq, bolsistas sem vínculo institucional e instituições no exterior. </t>
  </si>
  <si>
    <t>Rankink anual</t>
  </si>
  <si>
    <t xml:space="preserve">(5) Recursos referentes às ações de gestão e a concessões institucionais por meio de convênios (recursos para PADCT, GEMINI, MILLENIUM, por exemplo, estão incluídos apenas até 2003 e, a partir de 2004, estão distribuídos entre as instituições). </t>
  </si>
  <si>
    <t>(2) Bolsas no país: instituição de destino; Bolsas no exterior: instituição de vínculo (quando não há vínculo, os recursos são computados em institução não informada); Fomento: instituição de destino (nos casos de eventos, a instituição é a da origem).</t>
  </si>
  <si>
    <r>
      <t>Sigla da
Instituição</t>
    </r>
    <r>
      <rPr>
        <b/>
        <sz val="8"/>
        <rFont val="Arial"/>
        <family val="2"/>
      </rPr>
      <t xml:space="preserve"> (2)</t>
    </r>
  </si>
  <si>
    <t>SEBRAE</t>
  </si>
  <si>
    <t>Notas: Inclui recursos dos fundos setoriais.</t>
  </si>
  <si>
    <t>(1) Foram identificadas, em cada ano, as 30 instituições que receberam os maiores volumes de recursos, e selecionadas as que apareceram entre as 30 maiores em pelo menos dois anos no período 2001-2014, o que totalizou 35 instituições.</t>
  </si>
  <si>
    <t>CNPq - Investimentos em bolsas e no fomento à pesquisa segundo as principais instituições - 2001-2015</t>
  </si>
  <si>
    <t>Ranking das 30 maiores instituições em volume de recursos, ordenado pelo ano de 2015(1)</t>
  </si>
  <si>
    <t>UNB</t>
  </si>
  <si>
    <t>CNI-DF</t>
  </si>
  <si>
    <t>Fonte: CNPq/AEI.               (1.7.1-INST_Rg_0114_$)</t>
  </si>
</sst>
</file>

<file path=xl/styles.xml><?xml version="1.0" encoding="utf-8"?>
<styleSheet xmlns="http://schemas.openxmlformats.org/spreadsheetml/2006/main">
  <numFmts count="33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_);\(#,##0.0\)"/>
    <numFmt numFmtId="175" formatCode="#,##0.000_);\(#,##0.000\)"/>
    <numFmt numFmtId="176" formatCode="#,##0.0000_);\(#,##0.0000\)"/>
    <numFmt numFmtId="177" formatCode="#,##0.00000_);\(#,##0.00000\)"/>
    <numFmt numFmtId="178" formatCode="_(* #,##0.0_);_(* \(#,##0.0\);_(* &quot;-&quot;??_);_(@_)"/>
    <numFmt numFmtId="179" formatCode="0.00000"/>
    <numFmt numFmtId="180" formatCode="0.0000"/>
    <numFmt numFmtId="181" formatCode="0.000"/>
    <numFmt numFmtId="182" formatCode="#,##0.000"/>
    <numFmt numFmtId="183" formatCode="#,##0.0000"/>
    <numFmt numFmtId="184" formatCode="0.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_(* #,##0.000_);_(* \(#,##0.0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10" xfId="53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11" xfId="53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72" fontId="1" fillId="0" borderId="10" xfId="53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6" xfId="53" applyNumberFormat="1" applyFont="1" applyFill="1" applyBorder="1" applyAlignment="1">
      <alignment/>
    </xf>
    <xf numFmtId="3" fontId="3" fillId="0" borderId="17" xfId="53" applyNumberFormat="1" applyFont="1" applyFill="1" applyBorder="1" applyAlignment="1">
      <alignment/>
    </xf>
    <xf numFmtId="3" fontId="1" fillId="0" borderId="0" xfId="53" applyNumberFormat="1" applyFont="1" applyFill="1" applyBorder="1" applyAlignment="1">
      <alignment/>
    </xf>
    <xf numFmtId="3" fontId="3" fillId="0" borderId="12" xfId="53" applyNumberFormat="1" applyFont="1" applyFill="1" applyBorder="1" applyAlignment="1">
      <alignment/>
    </xf>
    <xf numFmtId="3" fontId="1" fillId="0" borderId="17" xfId="53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textRotation="90"/>
    </xf>
    <xf numFmtId="3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7" xfId="53" applyNumberFormat="1" applyFont="1" applyBorder="1" applyAlignment="1">
      <alignment horizontal="center"/>
    </xf>
    <xf numFmtId="3" fontId="1" fillId="0" borderId="12" xfId="53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vertical="center"/>
    </xf>
    <xf numFmtId="3" fontId="1" fillId="0" borderId="0" xfId="0" applyNumberFormat="1" applyFont="1" applyBorder="1" applyAlignment="1">
      <alignment/>
    </xf>
    <xf numFmtId="172" fontId="1" fillId="0" borderId="15" xfId="53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72" fontId="1" fillId="0" borderId="16" xfId="53" applyNumberFormat="1" applyFont="1" applyBorder="1" applyAlignment="1">
      <alignment/>
    </xf>
    <xf numFmtId="0" fontId="3" fillId="0" borderId="22" xfId="0" applyFont="1" applyBorder="1" applyAlignment="1">
      <alignment vertical="center" textRotation="90"/>
    </xf>
    <xf numFmtId="172" fontId="1" fillId="0" borderId="0" xfId="53" applyNumberFormat="1" applyFont="1" applyBorder="1" applyAlignment="1">
      <alignment/>
    </xf>
    <xf numFmtId="172" fontId="1" fillId="0" borderId="23" xfId="53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1" fillId="0" borderId="16" xfId="0" applyNumberFormat="1" applyFont="1" applyBorder="1" applyAlignment="1">
      <alignment/>
    </xf>
    <xf numFmtId="3" fontId="1" fillId="0" borderId="13" xfId="53" applyNumberFormat="1" applyFont="1" applyFill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2" fontId="1" fillId="0" borderId="14" xfId="53" applyNumberFormat="1" applyFont="1" applyBorder="1" applyAlignment="1">
      <alignment/>
    </xf>
    <xf numFmtId="0" fontId="3" fillId="0" borderId="24" xfId="0" applyFont="1" applyBorder="1" applyAlignment="1">
      <alignment vertical="center" textRotation="90"/>
    </xf>
    <xf numFmtId="0" fontId="3" fillId="0" borderId="14" xfId="0" applyFont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2" fontId="1" fillId="0" borderId="25" xfId="53" applyNumberFormat="1" applyFont="1" applyBorder="1" applyAlignment="1">
      <alignment/>
    </xf>
    <xf numFmtId="172" fontId="1" fillId="0" borderId="18" xfId="53" applyNumberFormat="1" applyFont="1" applyBorder="1" applyAlignment="1">
      <alignment/>
    </xf>
    <xf numFmtId="172" fontId="1" fillId="0" borderId="21" xfId="53" applyNumberFormat="1" applyFont="1" applyBorder="1" applyAlignment="1">
      <alignment/>
    </xf>
    <xf numFmtId="0" fontId="1" fillId="0" borderId="26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 textRotation="90"/>
    </xf>
    <xf numFmtId="3" fontId="43" fillId="0" borderId="0" xfId="0" applyNumberFormat="1" applyFont="1" applyAlignment="1">
      <alignment/>
    </xf>
    <xf numFmtId="0" fontId="7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51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6477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6477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6477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10858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15240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19621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2400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28384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32766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380047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6477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6477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50</xdr:row>
      <xdr:rowOff>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12287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15240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19621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2400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28384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32766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380047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6477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381000</xdr:colOff>
      <xdr:row>51</xdr:row>
      <xdr:rowOff>38100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4181475" y="815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160" name="Text Box 160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161" name="Text Box 161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162" name="Text Box 162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163" name="Text Box 163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164" name="Text Box 164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165" name="Text Box 165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166" name="Text Box 166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167" name="Text Box 167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168" name="Text Box 168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169" name="Text Box 169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170" name="Text Box 170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171" name="Text Box 171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172" name="Text Box 172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173" name="Text Box 173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174" name="Text Box 174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175" name="Text Box 175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176" name="Text Box 176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177" name="Text Box 177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178" name="Text Box 178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179" name="Text Box 179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80" name="Text Box 18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81" name="Text Box 18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82" name="Text Box 18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83" name="Text Box 18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84" name="Text Box 18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76200" cy="200025"/>
    <xdr:sp>
      <xdr:nvSpPr>
        <xdr:cNvPr id="185" name="Text Box 185"/>
        <xdr:cNvSpPr txBox="1">
          <a:spLocks noChangeArrowheads="1"/>
        </xdr:cNvSpPr>
      </xdr:nvSpPr>
      <xdr:spPr>
        <a:xfrm>
          <a:off x="6477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86" name="Text Box 18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87" name="Text Box 18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88" name="Text Box 18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76200" cy="200025"/>
    <xdr:sp>
      <xdr:nvSpPr>
        <xdr:cNvPr id="189" name="Text Box 189"/>
        <xdr:cNvSpPr txBox="1">
          <a:spLocks noChangeArrowheads="1"/>
        </xdr:cNvSpPr>
      </xdr:nvSpPr>
      <xdr:spPr>
        <a:xfrm>
          <a:off x="6477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76200" cy="200025"/>
    <xdr:sp>
      <xdr:nvSpPr>
        <xdr:cNvPr id="190" name="Text Box 190"/>
        <xdr:cNvSpPr txBox="1">
          <a:spLocks noChangeArrowheads="1"/>
        </xdr:cNvSpPr>
      </xdr:nvSpPr>
      <xdr:spPr>
        <a:xfrm>
          <a:off x="6477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191" name="Text Box 191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192" name="Text Box 192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193" name="Text Box 193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194" name="Text Box 194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195" name="Text Box 195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196" name="Text Box 196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197" name="Text Box 197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98" name="Text Box 19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99" name="Text Box 19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00" name="Text Box 20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01" name="Text Box 20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02" name="Text Box 20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03" name="Text Box 20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04" name="Text Box 20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05" name="Text Box 20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06" name="Text Box 20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07" name="Text Box 20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08" name="Text Box 20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09" name="Text Box 20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10" name="Text Box 21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11" name="Text Box 21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12" name="Text Box 21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13" name="Text Box 21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14" name="Text Box 21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15" name="Text Box 21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16" name="Text Box 21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17" name="Text Box 21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18" name="Text Box 21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19" name="Text Box 21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20" name="Text Box 22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21" name="Text Box 22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222" name="Text Box 22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223" name="Text Box 22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224" name="Text Box 22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225" name="Text Box 22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226" name="Text Box 22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227" name="Text Box 22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228" name="Text Box 22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229" name="Text Box 22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230" name="Text Box 23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231" name="Text Box 23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232" name="Text Box 23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233" name="Text Box 23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234" name="Text Box 23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235" name="Text Box 23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236" name="Text Box 23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237" name="Text Box 23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238" name="Text Box 23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239" name="Text Box 23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240" name="Text Box 24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241" name="Text Box 24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242" name="Text Box 24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243" name="Text Box 24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244" name="Text Box 24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245" name="Text Box 24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246" name="Text Box 24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247" name="Text Box 24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248" name="Text Box 24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249" name="Text Box 24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250" name="Text Box 25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251" name="Text Box 25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252" name="Text Box 25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253" name="Text Box 25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54" name="Text Box 25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55" name="Text Box 25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56" name="Text Box 25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57" name="Text Box 25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58" name="Text Box 25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59" name="Text Box 25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60" name="Text Box 26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61" name="Text Box 26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62" name="Text Box 26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63" name="Text Box 26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64" name="Text Box 26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65" name="Text Box 26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66" name="Text Box 26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67" name="Text Box 26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68" name="Text Box 26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69" name="Text Box 26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70" name="Text Box 27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71" name="Text Box 27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72" name="Text Box 27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73" name="Text Box 27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74" name="Text Box 27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75" name="Text Box 27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76" name="Text Box 27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77" name="Text Box 27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76200" cy="200025"/>
    <xdr:sp>
      <xdr:nvSpPr>
        <xdr:cNvPr id="278" name="Text Box 278"/>
        <xdr:cNvSpPr txBox="1">
          <a:spLocks noChangeArrowheads="1"/>
        </xdr:cNvSpPr>
      </xdr:nvSpPr>
      <xdr:spPr>
        <a:xfrm>
          <a:off x="6477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76200" cy="200025"/>
    <xdr:sp>
      <xdr:nvSpPr>
        <xdr:cNvPr id="279" name="Text Box 279"/>
        <xdr:cNvSpPr txBox="1">
          <a:spLocks noChangeArrowheads="1"/>
        </xdr:cNvSpPr>
      </xdr:nvSpPr>
      <xdr:spPr>
        <a:xfrm>
          <a:off x="6477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280" name="Text Box 280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281" name="Text Box 281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282" name="Text Box 282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283" name="Text Box 283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284" name="Text Box 284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285" name="Text Box 285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286" name="Text Box 286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87" name="Text Box 28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88" name="Text Box 28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89" name="Text Box 28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90" name="Text Box 29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91" name="Text Box 29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92" name="Text Box 29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93" name="Text Box 29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94" name="Text Box 29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95" name="Text Box 29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96" name="Text Box 29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97" name="Text Box 29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98" name="Text Box 29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299" name="Text Box 29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00" name="Text Box 30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01" name="Text Box 30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02" name="Text Box 30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303" name="Text Box 30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304" name="Text Box 30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305" name="Text Box 30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306" name="Text Box 30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307" name="Text Box 30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308" name="Text Box 30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309" name="Text Box 30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310" name="Text Box 31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311" name="Text Box 31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312" name="Text Box 31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313" name="Text Box 31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314" name="Text Box 31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315" name="Text Box 31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316" name="Text Box 31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317" name="Text Box 31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318" name="Text Box 31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319" name="Text Box 31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320" name="Text Box 32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321" name="Text Box 32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322" name="Text Box 32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323" name="Text Box 32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324" name="Text Box 32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325" name="Text Box 32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326" name="Text Box 32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327" name="Text Box 32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328" name="Text Box 32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329" name="Text Box 32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330" name="Text Box 33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331" name="Text Box 33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332" name="Text Box 33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333" name="Text Box 33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334" name="Text Box 33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335" name="Text Box 33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336" name="Text Box 33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337" name="Text Box 33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338" name="Text Box 33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339" name="Text Box 33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340" name="Text Box 34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341" name="Text Box 34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342" name="Text Box 34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343" name="Text Box 34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344" name="Text Box 34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345" name="Text Box 34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346" name="Text Box 34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347" name="Text Box 34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348" name="Text Box 34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349" name="Text Box 34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350" name="Text Box 35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351" name="Text Box 35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352" name="Text Box 35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353" name="Text Box 35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354" name="Text Box 35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355" name="Text Box 35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356" name="Text Box 35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357" name="Text Box 35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358" name="Text Box 35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359" name="Text Box 359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360" name="Text Box 360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61" name="Text Box 36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62" name="Text Box 36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63" name="Text Box 36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64" name="Text Box 36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65" name="Text Box 36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66" name="Text Box 36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67" name="Text Box 36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68" name="Text Box 36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69" name="Text Box 36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70" name="Text Box 37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71" name="Text Box 37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72" name="Text Box 37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73" name="Text Box 37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74" name="Text Box 37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75" name="Text Box 37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376" name="Text Box 37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77" name="Text Box 37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78" name="Text Box 37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79" name="Text Box 37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80" name="Text Box 38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81" name="Text Box 38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76200" cy="200025"/>
    <xdr:sp>
      <xdr:nvSpPr>
        <xdr:cNvPr id="382" name="Text Box 382"/>
        <xdr:cNvSpPr txBox="1">
          <a:spLocks noChangeArrowheads="1"/>
        </xdr:cNvSpPr>
      </xdr:nvSpPr>
      <xdr:spPr>
        <a:xfrm>
          <a:off x="6477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83" name="Text Box 38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84" name="Text Box 38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85" name="Text Box 38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86" name="Text Box 38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87" name="Text Box 38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88" name="Text Box 38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89" name="Text Box 38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90" name="Text Box 39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76200" cy="200025"/>
    <xdr:sp>
      <xdr:nvSpPr>
        <xdr:cNvPr id="391" name="Text Box 391"/>
        <xdr:cNvSpPr txBox="1">
          <a:spLocks noChangeArrowheads="1"/>
        </xdr:cNvSpPr>
      </xdr:nvSpPr>
      <xdr:spPr>
        <a:xfrm>
          <a:off x="6477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92" name="Text Box 39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93" name="Text Box 39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94" name="Text Box 39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95" name="Text Box 39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96" name="Text Box 39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97" name="Text Box 39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98" name="Text Box 39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399" name="Text Box 39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76200" cy="200025"/>
    <xdr:sp>
      <xdr:nvSpPr>
        <xdr:cNvPr id="400" name="Text Box 400"/>
        <xdr:cNvSpPr txBox="1">
          <a:spLocks noChangeArrowheads="1"/>
        </xdr:cNvSpPr>
      </xdr:nvSpPr>
      <xdr:spPr>
        <a:xfrm>
          <a:off x="6477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401" name="Text Box 40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402" name="Text Box 40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403" name="Text Box 40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404" name="Text Box 40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405" name="Text Box 40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406" name="Text Box 40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407" name="Text Box 40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408" name="Text Box 40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409" name="Text Box 41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46</xdr:row>
      <xdr:rowOff>104775</xdr:rowOff>
    </xdr:from>
    <xdr:ext cx="76200" cy="200025"/>
    <xdr:sp>
      <xdr:nvSpPr>
        <xdr:cNvPr id="410" name="Text Box 411"/>
        <xdr:cNvSpPr txBox="1">
          <a:spLocks noChangeArrowheads="1"/>
        </xdr:cNvSpPr>
      </xdr:nvSpPr>
      <xdr:spPr>
        <a:xfrm>
          <a:off x="69532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19050</xdr:rowOff>
    </xdr:from>
    <xdr:ext cx="76200" cy="57150"/>
    <xdr:sp>
      <xdr:nvSpPr>
        <xdr:cNvPr id="411" name="Text Box 412"/>
        <xdr:cNvSpPr txBox="1">
          <a:spLocks noChangeArrowheads="1"/>
        </xdr:cNvSpPr>
      </xdr:nvSpPr>
      <xdr:spPr>
        <a:xfrm>
          <a:off x="1085850" y="74485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412" name="Text Box 41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413" name="Text Box 41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414" name="Text Box 41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415" name="Text Box 41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416" name="Text Box 41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417" name="Text Box 418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418" name="Text Box 41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419" name="Text Box 42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420" name="Text Box 42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421" name="Text Box 42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422" name="Text Box 42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423" name="Text Box 42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424" name="Text Box 42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425" name="Text Box 42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426" name="Text Box 427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427" name="Text Box 42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428" name="Text Box 42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429" name="Text Box 43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430" name="Text Box 43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431" name="Text Box 43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432" name="Text Box 43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433" name="Text Box 43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434" name="Text Box 43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435" name="Text Box 436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436" name="Text Box 43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437" name="Text Box 43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438" name="Text Box 43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439" name="Text Box 44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440" name="Text Box 44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441" name="Text Box 44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442" name="Text Box 44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443" name="Text Box 44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444" name="Text Box 445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445" name="Text Box 44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446" name="Text Box 44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447" name="Text Box 44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448" name="Text Box 44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449" name="Text Box 45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450" name="Text Box 45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451" name="Text Box 45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452" name="Text Box 45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453" name="Text Box 454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454" name="Text Box 45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455" name="Text Box 45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456" name="Text Box 45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457" name="Text Box 45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458" name="Text Box 45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459" name="Text Box 46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460" name="Text Box 46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461" name="Text Box 46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462" name="Text Box 463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463" name="Text Box 46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464" name="Text Box 46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465" name="Text Box 46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466" name="Text Box 46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467" name="Text Box 46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468" name="Text Box 46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469" name="Text Box 47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470" name="Text Box 47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471" name="Text Box 472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472" name="Text Box 47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473" name="Text Box 47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474" name="Text Box 47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475" name="Text Box 476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476" name="Text Box 477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477" name="Text Box 478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478" name="Text Box 479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479" name="Text Box 480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480" name="Text Box 481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481" name="Text Box 482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482" name="Text Box 483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483" name="Text Box 484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484" name="Text Box 485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485" name="Text Box 486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486" name="Text Box 487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487" name="Text Box 488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488" name="Text Box 489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489" name="Text Box 490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490" name="Text Box 491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491" name="Text Box 492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492" name="Text Box 493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493" name="Text Box 494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494" name="Text Box 495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495" name="Text Box 496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496" name="Text Box 497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497" name="Text Box 498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498" name="Text Box 499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499" name="Text Box 500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00" name="Text Box 50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01" name="Text Box 50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02" name="Text Box 50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03" name="Text Box 50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04" name="Text Box 50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05" name="Text Box 50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06" name="Text Box 50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07" name="Text Box 50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508" name="Text Box 509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09" name="Text Box 51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10" name="Text Box 51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11" name="Text Box 51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12" name="Text Box 51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13" name="Text Box 51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14" name="Text Box 51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15" name="Text Box 51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16" name="Text Box 51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17" name="Text Box 51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18" name="Text Box 51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19" name="Text Box 52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20" name="Text Box 52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21" name="Text Box 52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522" name="Text Box 523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23" name="Text Box 52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24" name="Text Box 52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525" name="Text Box 52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46</xdr:row>
      <xdr:rowOff>104775</xdr:rowOff>
    </xdr:from>
    <xdr:ext cx="76200" cy="200025"/>
    <xdr:sp>
      <xdr:nvSpPr>
        <xdr:cNvPr id="526" name="Text Box 527"/>
        <xdr:cNvSpPr txBox="1">
          <a:spLocks noChangeArrowheads="1"/>
        </xdr:cNvSpPr>
      </xdr:nvSpPr>
      <xdr:spPr>
        <a:xfrm>
          <a:off x="11334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527" name="Text Box 528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28" name="Text Box 52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29" name="Text Box 53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30" name="Text Box 53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31" name="Text Box 53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32" name="Text Box 53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33" name="Text Box 53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34" name="Text Box 53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35" name="Text Box 53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536" name="Text Box 537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37" name="Text Box 53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38" name="Text Box 53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39" name="Text Box 54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40" name="Text Box 54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41" name="Text Box 54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42" name="Text Box 54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43" name="Text Box 54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44" name="Text Box 54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45" name="Text Box 54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46" name="Text Box 54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47" name="Text Box 54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48" name="Text Box 54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49" name="Text Box 55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550" name="Text Box 551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51" name="Text Box 55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52" name="Text Box 55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553" name="Text Box 55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</xdr:colOff>
      <xdr:row>46</xdr:row>
      <xdr:rowOff>104775</xdr:rowOff>
    </xdr:from>
    <xdr:ext cx="76200" cy="200025"/>
    <xdr:sp>
      <xdr:nvSpPr>
        <xdr:cNvPr id="554" name="Text Box 555"/>
        <xdr:cNvSpPr txBox="1">
          <a:spLocks noChangeArrowheads="1"/>
        </xdr:cNvSpPr>
      </xdr:nvSpPr>
      <xdr:spPr>
        <a:xfrm>
          <a:off x="157162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555" name="Text Box 556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56" name="Text Box 55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57" name="Text Box 55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58" name="Text Box 55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59" name="Text Box 56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60" name="Text Box 56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61" name="Text Box 56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62" name="Text Box 56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63" name="Text Box 56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564" name="Text Box 565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65" name="Text Box 56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66" name="Text Box 56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67" name="Text Box 56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68" name="Text Box 56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69" name="Text Box 57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70" name="Text Box 57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71" name="Text Box 57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72" name="Text Box 57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73" name="Text Box 57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74" name="Text Box 57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75" name="Text Box 57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76" name="Text Box 57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77" name="Text Box 57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578" name="Text Box 579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79" name="Text Box 58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80" name="Text Box 58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581" name="Text Box 58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</xdr:colOff>
      <xdr:row>46</xdr:row>
      <xdr:rowOff>104775</xdr:rowOff>
    </xdr:from>
    <xdr:ext cx="76200" cy="200025"/>
    <xdr:sp>
      <xdr:nvSpPr>
        <xdr:cNvPr id="582" name="Text Box 583"/>
        <xdr:cNvSpPr txBox="1">
          <a:spLocks noChangeArrowheads="1"/>
        </xdr:cNvSpPr>
      </xdr:nvSpPr>
      <xdr:spPr>
        <a:xfrm>
          <a:off x="20097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583" name="Text Box 584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84" name="Text Box 58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85" name="Text Box 58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86" name="Text Box 58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87" name="Text Box 58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88" name="Text Box 58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89" name="Text Box 59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90" name="Text Box 59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91" name="Text Box 59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592" name="Text Box 593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93" name="Text Box 59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94" name="Text Box 59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95" name="Text Box 59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96" name="Text Box 59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97" name="Text Box 59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98" name="Text Box 59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599" name="Text Box 60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600" name="Text Box 60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601" name="Text Box 60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602" name="Text Box 60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603" name="Text Box 60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604" name="Text Box 60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605" name="Text Box 60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606" name="Text Box 607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607" name="Text Box 60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608" name="Text Box 60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609" name="Text Box 61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46</xdr:row>
      <xdr:rowOff>104775</xdr:rowOff>
    </xdr:from>
    <xdr:ext cx="76200" cy="200025"/>
    <xdr:sp>
      <xdr:nvSpPr>
        <xdr:cNvPr id="610" name="Text Box 611"/>
        <xdr:cNvSpPr txBox="1">
          <a:spLocks noChangeArrowheads="1"/>
        </xdr:cNvSpPr>
      </xdr:nvSpPr>
      <xdr:spPr>
        <a:xfrm>
          <a:off x="244792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611" name="Text Box 612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12" name="Text Box 61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13" name="Text Box 61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14" name="Text Box 61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15" name="Text Box 61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16" name="Text Box 61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17" name="Text Box 61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18" name="Text Box 61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19" name="Text Box 62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620" name="Text Box 621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21" name="Text Box 62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22" name="Text Box 62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23" name="Text Box 62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24" name="Text Box 62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25" name="Text Box 62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26" name="Text Box 62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27" name="Text Box 62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28" name="Text Box 62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29" name="Text Box 63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30" name="Text Box 63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31" name="Text Box 63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32" name="Text Box 63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33" name="Text Box 63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634" name="Text Box 635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35" name="Text Box 63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36" name="Text Box 63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637" name="Text Box 63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47625</xdr:colOff>
      <xdr:row>46</xdr:row>
      <xdr:rowOff>104775</xdr:rowOff>
    </xdr:from>
    <xdr:ext cx="76200" cy="200025"/>
    <xdr:sp>
      <xdr:nvSpPr>
        <xdr:cNvPr id="638" name="Text Box 639"/>
        <xdr:cNvSpPr txBox="1">
          <a:spLocks noChangeArrowheads="1"/>
        </xdr:cNvSpPr>
      </xdr:nvSpPr>
      <xdr:spPr>
        <a:xfrm>
          <a:off x="28860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639" name="Text Box 640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40" name="Text Box 64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41" name="Text Box 64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42" name="Text Box 64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43" name="Text Box 64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44" name="Text Box 64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45" name="Text Box 64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46" name="Text Box 64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47" name="Text Box 64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648" name="Text Box 649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49" name="Text Box 65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50" name="Text Box 65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51" name="Text Box 65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52" name="Text Box 65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53" name="Text Box 65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54" name="Text Box 65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55" name="Text Box 65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56" name="Text Box 65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57" name="Text Box 65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58" name="Text Box 65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59" name="Text Box 66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60" name="Text Box 66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61" name="Text Box 66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662" name="Text Box 663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63" name="Text Box 66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64" name="Text Box 66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665" name="Text Box 66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46</xdr:row>
      <xdr:rowOff>104775</xdr:rowOff>
    </xdr:from>
    <xdr:ext cx="76200" cy="200025"/>
    <xdr:sp>
      <xdr:nvSpPr>
        <xdr:cNvPr id="666" name="Text Box 667"/>
        <xdr:cNvSpPr txBox="1">
          <a:spLocks noChangeArrowheads="1"/>
        </xdr:cNvSpPr>
      </xdr:nvSpPr>
      <xdr:spPr>
        <a:xfrm>
          <a:off x="332422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667" name="Text Box 668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68" name="Text Box 66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69" name="Text Box 67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70" name="Text Box 67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71" name="Text Box 67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72" name="Text Box 67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73" name="Text Box 67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74" name="Text Box 67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75" name="Text Box 67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676" name="Text Box 677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77" name="Text Box 67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78" name="Text Box 67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79" name="Text Box 68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80" name="Text Box 68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81" name="Text Box 68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82" name="Text Box 68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83" name="Text Box 68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84" name="Text Box 68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85" name="Text Box 68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86" name="Text Box 68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87" name="Text Box 68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88" name="Text Box 68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89" name="Text Box 69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690" name="Text Box 691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91" name="Text Box 69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92" name="Text Box 69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693" name="Text Box 69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</xdr:colOff>
      <xdr:row>46</xdr:row>
      <xdr:rowOff>104775</xdr:rowOff>
    </xdr:from>
    <xdr:ext cx="76200" cy="200025"/>
    <xdr:sp>
      <xdr:nvSpPr>
        <xdr:cNvPr id="694" name="Text Box 695"/>
        <xdr:cNvSpPr txBox="1">
          <a:spLocks noChangeArrowheads="1"/>
        </xdr:cNvSpPr>
      </xdr:nvSpPr>
      <xdr:spPr>
        <a:xfrm>
          <a:off x="3848100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695" name="Text Box 696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696" name="Text Box 69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697" name="Text Box 69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698" name="Text Box 69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699" name="Text Box 70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00" name="Text Box 70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01" name="Text Box 70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02" name="Text Box 70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03" name="Text Box 70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704" name="Text Box 705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05" name="Text Box 70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06" name="Text Box 70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07" name="Text Box 70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08" name="Text Box 70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09" name="Text Box 71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10" name="Text Box 71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11" name="Text Box 71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12" name="Text Box 71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13" name="Text Box 71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14" name="Text Box 71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15" name="Text Box 71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16" name="Text Box 71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17" name="Text Box 71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718" name="Text Box 719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19" name="Text Box 72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20" name="Text Box 72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721" name="Text Box 72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47625</xdr:colOff>
      <xdr:row>46</xdr:row>
      <xdr:rowOff>104775</xdr:rowOff>
    </xdr:from>
    <xdr:ext cx="76200" cy="200025"/>
    <xdr:sp>
      <xdr:nvSpPr>
        <xdr:cNvPr id="722" name="Text Box 723"/>
        <xdr:cNvSpPr txBox="1">
          <a:spLocks noChangeArrowheads="1"/>
        </xdr:cNvSpPr>
      </xdr:nvSpPr>
      <xdr:spPr>
        <a:xfrm>
          <a:off x="43719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23" name="Text Box 72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24" name="Text Box 72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25" name="Text Box 72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26" name="Text Box 72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27" name="Text Box 72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28" name="Text Box 72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29" name="Text Box 73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30" name="Text Box 73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31" name="Text Box 73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32" name="Text Box 73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33" name="Text Box 73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34" name="Text Box 73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35" name="Text Box 73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36" name="Text Box 73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37" name="Text Box 73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38" name="Text Box 73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39" name="Text Box 74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40" name="Text Box 74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41" name="Text Box 74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42" name="Text Box 74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43" name="Text Box 74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44" name="Text Box 74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745" name="Text Box 74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142875</xdr:colOff>
      <xdr:row>47</xdr:row>
      <xdr:rowOff>0</xdr:rowOff>
    </xdr:from>
    <xdr:ext cx="76200" cy="200025"/>
    <xdr:sp>
      <xdr:nvSpPr>
        <xdr:cNvPr id="746" name="Text Box 747"/>
        <xdr:cNvSpPr txBox="1">
          <a:spLocks noChangeArrowheads="1"/>
        </xdr:cNvSpPr>
      </xdr:nvSpPr>
      <xdr:spPr>
        <a:xfrm>
          <a:off x="4467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47" name="Text Box 74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48" name="Text Box 74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49" name="Text Box 75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50" name="Text Box 75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51" name="Text Box 75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52" name="Text Box 75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53" name="Text Box 75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54" name="Text Box 75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55" name="Text Box 75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56" name="Text Box 75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57" name="Text Box 75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58" name="Text Box 75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59" name="Text Box 76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60" name="Text Box 76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61" name="Text Box 76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62" name="Text Box 76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63" name="Text Box 76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64" name="Text Box 76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65" name="Text Box 76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66" name="Text Box 76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67" name="Text Box 76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68" name="Text Box 76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69" name="Text Box 77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770" name="Text Box 77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71" name="Text Box 77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72" name="Text Box 77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73" name="Text Box 77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74" name="Text Box 77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75" name="Text Box 77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76" name="Text Box 77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77" name="Text Box 77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78" name="Text Box 77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79" name="Text Box 78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80" name="Text Box 78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81" name="Text Box 78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82" name="Text Box 78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83" name="Text Box 78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84" name="Text Box 78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85" name="Text Box 78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86" name="Text Box 78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87" name="Text Box 78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88" name="Text Box 78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89" name="Text Box 79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90" name="Text Box 79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91" name="Text Box 79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92" name="Text Box 79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93" name="Text Box 79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794" name="Text Box 79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795" name="Text Box 79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796" name="Text Box 79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797" name="Text Box 79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798" name="Text Box 79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799" name="Text Box 80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00" name="Text Box 80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01" name="Text Box 80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02" name="Text Box 80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03" name="Text Box 80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04" name="Text Box 80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05" name="Text Box 80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06" name="Text Box 80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07" name="Text Box 80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08" name="Text Box 80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09" name="Text Box 81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10" name="Text Box 81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11" name="Text Box 81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12" name="Text Box 81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13" name="Text Box 81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14" name="Text Box 81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15" name="Text Box 81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16" name="Text Box 81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17" name="Text Box 81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818" name="Text Box 81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19" name="Text Box 82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20" name="Text Box 82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21" name="Text Box 82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22" name="Text Box 82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23" name="Text Box 82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24" name="Text Box 82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25" name="Text Box 82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26" name="Text Box 82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27" name="Text Box 82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28" name="Text Box 82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29" name="Text Box 83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30" name="Text Box 83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31" name="Text Box 83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32" name="Text Box 83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33" name="Text Box 83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34" name="Text Box 83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35" name="Text Box 83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36" name="Text Box 83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37" name="Text Box 83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38" name="Text Box 83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39" name="Text Box 84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40" name="Text Box 84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41" name="Text Box 84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842" name="Text Box 84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43" name="Text Box 84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44" name="Text Box 84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45" name="Text Box 84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46" name="Text Box 84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47" name="Text Box 84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48" name="Text Box 84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49" name="Text Box 85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50" name="Text Box 85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51" name="Text Box 85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52" name="Text Box 85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53" name="Text Box 85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54" name="Text Box 85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55" name="Text Box 85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56" name="Text Box 85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57" name="Text Box 85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58" name="Text Box 85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59" name="Text Box 86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60" name="Text Box 86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61" name="Text Box 86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62" name="Text Box 86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63" name="Text Box 86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64" name="Text Box 86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65" name="Text Box 86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866" name="Text Box 86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67" name="Text Box 86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68" name="Text Box 86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69" name="Text Box 87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70" name="Text Box 87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71" name="Text Box 87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72" name="Text Box 87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73" name="Text Box 87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74" name="Text Box 87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75" name="Text Box 87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76" name="Text Box 87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77" name="Text Box 87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78" name="Text Box 87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79" name="Text Box 88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80" name="Text Box 88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81" name="Text Box 88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82" name="Text Box 88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83" name="Text Box 88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84" name="Text Box 88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85" name="Text Box 88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86" name="Text Box 88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87" name="Text Box 88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88" name="Text Box 88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89" name="Text Box 89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890" name="Text Box 89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891" name="Text Box 89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892" name="Text Box 89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893" name="Text Box 89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894" name="Text Box 89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895" name="Text Box 89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896" name="Text Box 89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897" name="Text Box 89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898" name="Text Box 89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899" name="Text Box 90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00" name="Text Box 90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01" name="Text Box 90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02" name="Text Box 90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03" name="Text Box 90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04" name="Text Box 90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05" name="Text Box 90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06" name="Text Box 90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07" name="Text Box 90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08" name="Text Box 90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09" name="Text Box 91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10" name="Text Box 91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11" name="Text Box 91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12" name="Text Box 91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13" name="Text Box 91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914" name="Text Box 91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15" name="Text Box 91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16" name="Text Box 91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17" name="Text Box 91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18" name="Text Box 91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19" name="Text Box 92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20" name="Text Box 92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21" name="Text Box 92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22" name="Text Box 92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23" name="Text Box 92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24" name="Text Box 92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25" name="Text Box 92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26" name="Text Box 92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27" name="Text Box 92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28" name="Text Box 92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29" name="Text Box 93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30" name="Text Box 93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31" name="Text Box 93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32" name="Text Box 93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33" name="Text Box 93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34" name="Text Box 93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35" name="Text Box 93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36" name="Text Box 93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37" name="Text Box 93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38" name="Text Box 93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39" name="Text Box 94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40" name="Text Box 94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41" name="Text Box 94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42" name="Text Box 94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43" name="Text Box 94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44" name="Text Box 94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45" name="Text Box 94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46" name="Text Box 94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47" name="Text Box 94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48" name="Text Box 94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49" name="Text Box 95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50" name="Text Box 95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51" name="Text Box 95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52" name="Text Box 95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53" name="Text Box 95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54" name="Text Box 95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55" name="Text Box 95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56" name="Text Box 95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57" name="Text Box 95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58" name="Text Box 95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59" name="Text Box 96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60" name="Text Box 96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61" name="Text Box 96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62" name="Text Box 96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63" name="Text Box 96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64" name="Text Box 96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65" name="Text Box 96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66" name="Text Box 96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67" name="Text Box 96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68" name="Text Box 96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69" name="Text Box 97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70" name="Text Box 97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71" name="Text Box 97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72" name="Text Box 97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73" name="Text Box 97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74" name="Text Box 97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75" name="Text Box 97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76" name="Text Box 97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77" name="Text Box 97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78" name="Text Box 97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79" name="Text Box 98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80" name="Text Box 98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81" name="Text Box 98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82" name="Text Box 98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83" name="Text Box 98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84" name="Text Box 98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85" name="Text Box 98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86" name="Text Box 98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87" name="Text Box 98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88" name="Text Box 98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89" name="Text Box 99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90" name="Text Box 99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91" name="Text Box 99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92" name="Text Box 99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93" name="Text Box 99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94" name="Text Box 99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95" name="Text Box 99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96" name="Text Box 99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97" name="Text Box 99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98" name="Text Box 99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999" name="Text Box 100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00" name="Text Box 100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01" name="Text Box 100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02" name="Text Box 100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03" name="Text Box 100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04" name="Text Box 100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05" name="Text Box 100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06" name="Text Box 100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07" name="Text Box 100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08" name="Text Box 100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09" name="Text Box 101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10" name="Text Box 101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11" name="Text Box 101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12" name="Text Box 101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13" name="Text Box 101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14" name="Text Box 101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15" name="Text Box 101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16" name="Text Box 101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17" name="Text Box 101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18" name="Text Box 101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19" name="Text Box 102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20" name="Text Box 102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21" name="Text Box 102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22" name="Text Box 102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23" name="Text Box 102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24" name="Text Box 102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25" name="Text Box 1026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26" name="Text Box 1027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27" name="Text Box 1028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28" name="Text Box 1029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29" name="Text Box 1030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30" name="Text Box 1031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31" name="Text Box 1032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32" name="Text Box 1033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33" name="Text Box 1034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76200" cy="200025"/>
    <xdr:sp>
      <xdr:nvSpPr>
        <xdr:cNvPr id="1034" name="Text Box 1035"/>
        <xdr:cNvSpPr txBox="1">
          <a:spLocks noChangeArrowheads="1"/>
        </xdr:cNvSpPr>
      </xdr:nvSpPr>
      <xdr:spPr>
        <a:xfrm>
          <a:off x="647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1035" name="Text Box 1036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1036" name="Text Box 1037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1037" name="Text Box 1038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1038" name="Text Box 1039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1039" name="Text Box 1040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1040" name="Text Box 1041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1041" name="Text Box 1042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>
      <xdr:nvSpPr>
        <xdr:cNvPr id="1042" name="Text Box 1043"/>
        <xdr:cNvSpPr txBox="1">
          <a:spLocks noChangeArrowheads="1"/>
        </xdr:cNvSpPr>
      </xdr:nvSpPr>
      <xdr:spPr>
        <a:xfrm>
          <a:off x="10858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46</xdr:row>
      <xdr:rowOff>104775</xdr:rowOff>
    </xdr:from>
    <xdr:ext cx="76200" cy="200025"/>
    <xdr:sp>
      <xdr:nvSpPr>
        <xdr:cNvPr id="1043" name="Text Box 1044"/>
        <xdr:cNvSpPr txBox="1">
          <a:spLocks noChangeArrowheads="1"/>
        </xdr:cNvSpPr>
      </xdr:nvSpPr>
      <xdr:spPr>
        <a:xfrm>
          <a:off x="11334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1044" name="Text Box 1045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1045" name="Text Box 1046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1046" name="Text Box 1047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1047" name="Text Box 1048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1048" name="Text Box 1049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1049" name="Text Box 1050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1050" name="Text Box 1051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00025"/>
    <xdr:sp>
      <xdr:nvSpPr>
        <xdr:cNvPr id="1051" name="Text Box 1052"/>
        <xdr:cNvSpPr txBox="1">
          <a:spLocks noChangeArrowheads="1"/>
        </xdr:cNvSpPr>
      </xdr:nvSpPr>
      <xdr:spPr>
        <a:xfrm>
          <a:off x="15240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</xdr:colOff>
      <xdr:row>46</xdr:row>
      <xdr:rowOff>104775</xdr:rowOff>
    </xdr:from>
    <xdr:ext cx="76200" cy="200025"/>
    <xdr:sp>
      <xdr:nvSpPr>
        <xdr:cNvPr id="1052" name="Text Box 1053"/>
        <xdr:cNvSpPr txBox="1">
          <a:spLocks noChangeArrowheads="1"/>
        </xdr:cNvSpPr>
      </xdr:nvSpPr>
      <xdr:spPr>
        <a:xfrm>
          <a:off x="157162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1053" name="Text Box 1054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1054" name="Text Box 1055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1055" name="Text Box 1056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1056" name="Text Box 1057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1057" name="Text Box 1058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1058" name="Text Box 1059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1059" name="Text Box 1060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1060" name="Text Box 1061"/>
        <xdr:cNvSpPr txBox="1">
          <a:spLocks noChangeArrowheads="1"/>
        </xdr:cNvSpPr>
      </xdr:nvSpPr>
      <xdr:spPr>
        <a:xfrm>
          <a:off x="19621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</xdr:colOff>
      <xdr:row>46</xdr:row>
      <xdr:rowOff>104775</xdr:rowOff>
    </xdr:from>
    <xdr:ext cx="76200" cy="200025"/>
    <xdr:sp>
      <xdr:nvSpPr>
        <xdr:cNvPr id="1061" name="Text Box 1062"/>
        <xdr:cNvSpPr txBox="1">
          <a:spLocks noChangeArrowheads="1"/>
        </xdr:cNvSpPr>
      </xdr:nvSpPr>
      <xdr:spPr>
        <a:xfrm>
          <a:off x="20097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1062" name="Text Box 1063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1063" name="Text Box 1064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1064" name="Text Box 1065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1065" name="Text Box 1066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1066" name="Text Box 1067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1067" name="Text Box 1068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1068" name="Text Box 1069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>
      <xdr:nvSpPr>
        <xdr:cNvPr id="1069" name="Text Box 1070"/>
        <xdr:cNvSpPr txBox="1">
          <a:spLocks noChangeArrowheads="1"/>
        </xdr:cNvSpPr>
      </xdr:nvSpPr>
      <xdr:spPr>
        <a:xfrm>
          <a:off x="24003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46</xdr:row>
      <xdr:rowOff>104775</xdr:rowOff>
    </xdr:from>
    <xdr:ext cx="76200" cy="200025"/>
    <xdr:sp>
      <xdr:nvSpPr>
        <xdr:cNvPr id="1070" name="Text Box 1071"/>
        <xdr:cNvSpPr txBox="1">
          <a:spLocks noChangeArrowheads="1"/>
        </xdr:cNvSpPr>
      </xdr:nvSpPr>
      <xdr:spPr>
        <a:xfrm>
          <a:off x="244792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1071" name="Text Box 1072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1072" name="Text Box 1073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1073" name="Text Box 1074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1074" name="Text Box 1075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1075" name="Text Box 1076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1076" name="Text Box 1077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1077" name="Text Box 1078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>
      <xdr:nvSpPr>
        <xdr:cNvPr id="1078" name="Text Box 1079"/>
        <xdr:cNvSpPr txBox="1">
          <a:spLocks noChangeArrowheads="1"/>
        </xdr:cNvSpPr>
      </xdr:nvSpPr>
      <xdr:spPr>
        <a:xfrm>
          <a:off x="28384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47625</xdr:colOff>
      <xdr:row>46</xdr:row>
      <xdr:rowOff>104775</xdr:rowOff>
    </xdr:from>
    <xdr:ext cx="76200" cy="200025"/>
    <xdr:sp>
      <xdr:nvSpPr>
        <xdr:cNvPr id="1079" name="Text Box 1080"/>
        <xdr:cNvSpPr txBox="1">
          <a:spLocks noChangeArrowheads="1"/>
        </xdr:cNvSpPr>
      </xdr:nvSpPr>
      <xdr:spPr>
        <a:xfrm>
          <a:off x="28860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1080" name="Text Box 1081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1081" name="Text Box 1082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1082" name="Text Box 1083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1083" name="Text Box 1084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1084" name="Text Box 1085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1085" name="Text Box 1086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1086" name="Text Box 1087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00025"/>
    <xdr:sp>
      <xdr:nvSpPr>
        <xdr:cNvPr id="1087" name="Text Box 1088"/>
        <xdr:cNvSpPr txBox="1">
          <a:spLocks noChangeArrowheads="1"/>
        </xdr:cNvSpPr>
      </xdr:nvSpPr>
      <xdr:spPr>
        <a:xfrm>
          <a:off x="32766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46</xdr:row>
      <xdr:rowOff>104775</xdr:rowOff>
    </xdr:from>
    <xdr:ext cx="76200" cy="200025"/>
    <xdr:sp>
      <xdr:nvSpPr>
        <xdr:cNvPr id="1088" name="Text Box 1089"/>
        <xdr:cNvSpPr txBox="1">
          <a:spLocks noChangeArrowheads="1"/>
        </xdr:cNvSpPr>
      </xdr:nvSpPr>
      <xdr:spPr>
        <a:xfrm>
          <a:off x="332422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1089" name="Text Box 1090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1090" name="Text Box 1091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1091" name="Text Box 1092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1092" name="Text Box 1093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1093" name="Text Box 1094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1094" name="Text Box 1095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1095" name="Text Box 1096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76200" cy="200025"/>
    <xdr:sp>
      <xdr:nvSpPr>
        <xdr:cNvPr id="1096" name="Text Box 1097"/>
        <xdr:cNvSpPr txBox="1">
          <a:spLocks noChangeArrowheads="1"/>
        </xdr:cNvSpPr>
      </xdr:nvSpPr>
      <xdr:spPr>
        <a:xfrm>
          <a:off x="380047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</xdr:colOff>
      <xdr:row>46</xdr:row>
      <xdr:rowOff>104775</xdr:rowOff>
    </xdr:from>
    <xdr:ext cx="76200" cy="200025"/>
    <xdr:sp>
      <xdr:nvSpPr>
        <xdr:cNvPr id="1097" name="Text Box 1098"/>
        <xdr:cNvSpPr txBox="1">
          <a:spLocks noChangeArrowheads="1"/>
        </xdr:cNvSpPr>
      </xdr:nvSpPr>
      <xdr:spPr>
        <a:xfrm>
          <a:off x="3848100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1098" name="Text Box 1099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1099" name="Text Box 1100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1100" name="Text Box 1101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1101" name="Text Box 1102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1102" name="Text Box 1103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1103" name="Text Box 1104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1104" name="Text Box 1105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00025"/>
    <xdr:sp>
      <xdr:nvSpPr>
        <xdr:cNvPr id="1105" name="Text Box 1106"/>
        <xdr:cNvSpPr txBox="1">
          <a:spLocks noChangeArrowheads="1"/>
        </xdr:cNvSpPr>
      </xdr:nvSpPr>
      <xdr:spPr>
        <a:xfrm>
          <a:off x="432435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47625</xdr:colOff>
      <xdr:row>46</xdr:row>
      <xdr:rowOff>104775</xdr:rowOff>
    </xdr:from>
    <xdr:ext cx="76200" cy="200025"/>
    <xdr:sp>
      <xdr:nvSpPr>
        <xdr:cNvPr id="1106" name="Text Box 1107"/>
        <xdr:cNvSpPr txBox="1">
          <a:spLocks noChangeArrowheads="1"/>
        </xdr:cNvSpPr>
      </xdr:nvSpPr>
      <xdr:spPr>
        <a:xfrm>
          <a:off x="43719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76200" cy="200025"/>
    <xdr:sp>
      <xdr:nvSpPr>
        <xdr:cNvPr id="1107" name="Text Box 1108"/>
        <xdr:cNvSpPr txBox="1">
          <a:spLocks noChangeArrowheads="1"/>
        </xdr:cNvSpPr>
      </xdr:nvSpPr>
      <xdr:spPr>
        <a:xfrm>
          <a:off x="484822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76200" cy="200025"/>
    <xdr:sp>
      <xdr:nvSpPr>
        <xdr:cNvPr id="1108" name="Text Box 1109"/>
        <xdr:cNvSpPr txBox="1">
          <a:spLocks noChangeArrowheads="1"/>
        </xdr:cNvSpPr>
      </xdr:nvSpPr>
      <xdr:spPr>
        <a:xfrm>
          <a:off x="484822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76200" cy="200025"/>
    <xdr:sp>
      <xdr:nvSpPr>
        <xdr:cNvPr id="1109" name="Text Box 1110"/>
        <xdr:cNvSpPr txBox="1">
          <a:spLocks noChangeArrowheads="1"/>
        </xdr:cNvSpPr>
      </xdr:nvSpPr>
      <xdr:spPr>
        <a:xfrm>
          <a:off x="484822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76200" cy="200025"/>
    <xdr:sp>
      <xdr:nvSpPr>
        <xdr:cNvPr id="1110" name="Text Box 1111"/>
        <xdr:cNvSpPr txBox="1">
          <a:spLocks noChangeArrowheads="1"/>
        </xdr:cNvSpPr>
      </xdr:nvSpPr>
      <xdr:spPr>
        <a:xfrm>
          <a:off x="484822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76200" cy="200025"/>
    <xdr:sp>
      <xdr:nvSpPr>
        <xdr:cNvPr id="1111" name="Text Box 1112"/>
        <xdr:cNvSpPr txBox="1">
          <a:spLocks noChangeArrowheads="1"/>
        </xdr:cNvSpPr>
      </xdr:nvSpPr>
      <xdr:spPr>
        <a:xfrm>
          <a:off x="484822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76200" cy="200025"/>
    <xdr:sp>
      <xdr:nvSpPr>
        <xdr:cNvPr id="1112" name="Text Box 1113"/>
        <xdr:cNvSpPr txBox="1">
          <a:spLocks noChangeArrowheads="1"/>
        </xdr:cNvSpPr>
      </xdr:nvSpPr>
      <xdr:spPr>
        <a:xfrm>
          <a:off x="484822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76200" cy="200025"/>
    <xdr:sp>
      <xdr:nvSpPr>
        <xdr:cNvPr id="1113" name="Text Box 1114"/>
        <xdr:cNvSpPr txBox="1">
          <a:spLocks noChangeArrowheads="1"/>
        </xdr:cNvSpPr>
      </xdr:nvSpPr>
      <xdr:spPr>
        <a:xfrm>
          <a:off x="484822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76200" cy="200025"/>
    <xdr:sp>
      <xdr:nvSpPr>
        <xdr:cNvPr id="1114" name="Text Box 1115"/>
        <xdr:cNvSpPr txBox="1">
          <a:spLocks noChangeArrowheads="1"/>
        </xdr:cNvSpPr>
      </xdr:nvSpPr>
      <xdr:spPr>
        <a:xfrm>
          <a:off x="4848225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</xdr:colOff>
      <xdr:row>46</xdr:row>
      <xdr:rowOff>104775</xdr:rowOff>
    </xdr:from>
    <xdr:ext cx="76200" cy="200025"/>
    <xdr:sp>
      <xdr:nvSpPr>
        <xdr:cNvPr id="1115" name="Text Box 1116"/>
        <xdr:cNvSpPr txBox="1">
          <a:spLocks noChangeArrowheads="1"/>
        </xdr:cNvSpPr>
      </xdr:nvSpPr>
      <xdr:spPr>
        <a:xfrm>
          <a:off x="4895850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00025"/>
    <xdr:sp>
      <xdr:nvSpPr>
        <xdr:cNvPr id="1116" name="Text Box 1117"/>
        <xdr:cNvSpPr txBox="1">
          <a:spLocks noChangeArrowheads="1"/>
        </xdr:cNvSpPr>
      </xdr:nvSpPr>
      <xdr:spPr>
        <a:xfrm>
          <a:off x="53721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00025"/>
    <xdr:sp>
      <xdr:nvSpPr>
        <xdr:cNvPr id="1117" name="Text Box 1118"/>
        <xdr:cNvSpPr txBox="1">
          <a:spLocks noChangeArrowheads="1"/>
        </xdr:cNvSpPr>
      </xdr:nvSpPr>
      <xdr:spPr>
        <a:xfrm>
          <a:off x="53721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00025"/>
    <xdr:sp>
      <xdr:nvSpPr>
        <xdr:cNvPr id="1118" name="Text Box 1119"/>
        <xdr:cNvSpPr txBox="1">
          <a:spLocks noChangeArrowheads="1"/>
        </xdr:cNvSpPr>
      </xdr:nvSpPr>
      <xdr:spPr>
        <a:xfrm>
          <a:off x="53721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00025"/>
    <xdr:sp>
      <xdr:nvSpPr>
        <xdr:cNvPr id="1119" name="Text Box 1120"/>
        <xdr:cNvSpPr txBox="1">
          <a:spLocks noChangeArrowheads="1"/>
        </xdr:cNvSpPr>
      </xdr:nvSpPr>
      <xdr:spPr>
        <a:xfrm>
          <a:off x="53721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00025"/>
    <xdr:sp>
      <xdr:nvSpPr>
        <xdr:cNvPr id="1120" name="Text Box 1121"/>
        <xdr:cNvSpPr txBox="1">
          <a:spLocks noChangeArrowheads="1"/>
        </xdr:cNvSpPr>
      </xdr:nvSpPr>
      <xdr:spPr>
        <a:xfrm>
          <a:off x="53721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00025"/>
    <xdr:sp>
      <xdr:nvSpPr>
        <xdr:cNvPr id="1121" name="Text Box 1122"/>
        <xdr:cNvSpPr txBox="1">
          <a:spLocks noChangeArrowheads="1"/>
        </xdr:cNvSpPr>
      </xdr:nvSpPr>
      <xdr:spPr>
        <a:xfrm>
          <a:off x="53721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00025"/>
    <xdr:sp>
      <xdr:nvSpPr>
        <xdr:cNvPr id="1122" name="Text Box 1123"/>
        <xdr:cNvSpPr txBox="1">
          <a:spLocks noChangeArrowheads="1"/>
        </xdr:cNvSpPr>
      </xdr:nvSpPr>
      <xdr:spPr>
        <a:xfrm>
          <a:off x="53721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00025"/>
    <xdr:sp>
      <xdr:nvSpPr>
        <xdr:cNvPr id="1123" name="Text Box 1124"/>
        <xdr:cNvSpPr txBox="1">
          <a:spLocks noChangeArrowheads="1"/>
        </xdr:cNvSpPr>
      </xdr:nvSpPr>
      <xdr:spPr>
        <a:xfrm>
          <a:off x="5372100" y="725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</xdr:colOff>
      <xdr:row>46</xdr:row>
      <xdr:rowOff>104775</xdr:rowOff>
    </xdr:from>
    <xdr:ext cx="76200" cy="200025"/>
    <xdr:sp>
      <xdr:nvSpPr>
        <xdr:cNvPr id="1124" name="Text Box 1125"/>
        <xdr:cNvSpPr txBox="1">
          <a:spLocks noChangeArrowheads="1"/>
        </xdr:cNvSpPr>
      </xdr:nvSpPr>
      <xdr:spPr>
        <a:xfrm>
          <a:off x="541972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>
      <xdr:nvSpPr>
        <xdr:cNvPr id="1125" name="Text Box 1126"/>
        <xdr:cNvSpPr txBox="1">
          <a:spLocks noChangeArrowheads="1"/>
        </xdr:cNvSpPr>
      </xdr:nvSpPr>
      <xdr:spPr>
        <a:xfrm>
          <a:off x="10858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>
      <xdr:nvSpPr>
        <xdr:cNvPr id="1126" name="Text Box 1127"/>
        <xdr:cNvSpPr txBox="1">
          <a:spLocks noChangeArrowheads="1"/>
        </xdr:cNvSpPr>
      </xdr:nvSpPr>
      <xdr:spPr>
        <a:xfrm>
          <a:off x="10858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>
      <xdr:nvSpPr>
        <xdr:cNvPr id="1127" name="Text Box 1128"/>
        <xdr:cNvSpPr txBox="1">
          <a:spLocks noChangeArrowheads="1"/>
        </xdr:cNvSpPr>
      </xdr:nvSpPr>
      <xdr:spPr>
        <a:xfrm>
          <a:off x="10858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>
      <xdr:nvSpPr>
        <xdr:cNvPr id="1128" name="Text Box 1129"/>
        <xdr:cNvSpPr txBox="1">
          <a:spLocks noChangeArrowheads="1"/>
        </xdr:cNvSpPr>
      </xdr:nvSpPr>
      <xdr:spPr>
        <a:xfrm>
          <a:off x="10858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>
      <xdr:nvSpPr>
        <xdr:cNvPr id="1129" name="Text Box 1130"/>
        <xdr:cNvSpPr txBox="1">
          <a:spLocks noChangeArrowheads="1"/>
        </xdr:cNvSpPr>
      </xdr:nvSpPr>
      <xdr:spPr>
        <a:xfrm>
          <a:off x="10858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>
      <xdr:nvSpPr>
        <xdr:cNvPr id="1130" name="Text Box 1131"/>
        <xdr:cNvSpPr txBox="1">
          <a:spLocks noChangeArrowheads="1"/>
        </xdr:cNvSpPr>
      </xdr:nvSpPr>
      <xdr:spPr>
        <a:xfrm>
          <a:off x="15240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>
      <xdr:nvSpPr>
        <xdr:cNvPr id="1131" name="Text Box 1132"/>
        <xdr:cNvSpPr txBox="1">
          <a:spLocks noChangeArrowheads="1"/>
        </xdr:cNvSpPr>
      </xdr:nvSpPr>
      <xdr:spPr>
        <a:xfrm>
          <a:off x="15240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>
      <xdr:nvSpPr>
        <xdr:cNvPr id="1132" name="Text Box 1133"/>
        <xdr:cNvSpPr txBox="1">
          <a:spLocks noChangeArrowheads="1"/>
        </xdr:cNvSpPr>
      </xdr:nvSpPr>
      <xdr:spPr>
        <a:xfrm>
          <a:off x="15240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>
      <xdr:nvSpPr>
        <xdr:cNvPr id="1133" name="Text Box 1134"/>
        <xdr:cNvSpPr txBox="1">
          <a:spLocks noChangeArrowheads="1"/>
        </xdr:cNvSpPr>
      </xdr:nvSpPr>
      <xdr:spPr>
        <a:xfrm>
          <a:off x="15240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>
      <xdr:nvSpPr>
        <xdr:cNvPr id="1134" name="Text Box 1135"/>
        <xdr:cNvSpPr txBox="1">
          <a:spLocks noChangeArrowheads="1"/>
        </xdr:cNvSpPr>
      </xdr:nvSpPr>
      <xdr:spPr>
        <a:xfrm>
          <a:off x="15240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00025"/>
    <xdr:sp>
      <xdr:nvSpPr>
        <xdr:cNvPr id="1135" name="Text Box 1136"/>
        <xdr:cNvSpPr txBox="1">
          <a:spLocks noChangeArrowheads="1"/>
        </xdr:cNvSpPr>
      </xdr:nvSpPr>
      <xdr:spPr>
        <a:xfrm>
          <a:off x="19621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00025"/>
    <xdr:sp>
      <xdr:nvSpPr>
        <xdr:cNvPr id="1136" name="Text Box 1137"/>
        <xdr:cNvSpPr txBox="1">
          <a:spLocks noChangeArrowheads="1"/>
        </xdr:cNvSpPr>
      </xdr:nvSpPr>
      <xdr:spPr>
        <a:xfrm>
          <a:off x="19621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00025"/>
    <xdr:sp>
      <xdr:nvSpPr>
        <xdr:cNvPr id="1137" name="Text Box 1138"/>
        <xdr:cNvSpPr txBox="1">
          <a:spLocks noChangeArrowheads="1"/>
        </xdr:cNvSpPr>
      </xdr:nvSpPr>
      <xdr:spPr>
        <a:xfrm>
          <a:off x="19621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00025"/>
    <xdr:sp>
      <xdr:nvSpPr>
        <xdr:cNvPr id="1138" name="Text Box 1139"/>
        <xdr:cNvSpPr txBox="1">
          <a:spLocks noChangeArrowheads="1"/>
        </xdr:cNvSpPr>
      </xdr:nvSpPr>
      <xdr:spPr>
        <a:xfrm>
          <a:off x="19621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00025"/>
    <xdr:sp>
      <xdr:nvSpPr>
        <xdr:cNvPr id="1139" name="Text Box 1140"/>
        <xdr:cNvSpPr txBox="1">
          <a:spLocks noChangeArrowheads="1"/>
        </xdr:cNvSpPr>
      </xdr:nvSpPr>
      <xdr:spPr>
        <a:xfrm>
          <a:off x="19621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00025"/>
    <xdr:sp>
      <xdr:nvSpPr>
        <xdr:cNvPr id="1140" name="Text Box 1141"/>
        <xdr:cNvSpPr txBox="1">
          <a:spLocks noChangeArrowheads="1"/>
        </xdr:cNvSpPr>
      </xdr:nvSpPr>
      <xdr:spPr>
        <a:xfrm>
          <a:off x="2400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00025"/>
    <xdr:sp>
      <xdr:nvSpPr>
        <xdr:cNvPr id="1141" name="Text Box 1142"/>
        <xdr:cNvSpPr txBox="1">
          <a:spLocks noChangeArrowheads="1"/>
        </xdr:cNvSpPr>
      </xdr:nvSpPr>
      <xdr:spPr>
        <a:xfrm>
          <a:off x="2400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00025"/>
    <xdr:sp>
      <xdr:nvSpPr>
        <xdr:cNvPr id="1142" name="Text Box 1143"/>
        <xdr:cNvSpPr txBox="1">
          <a:spLocks noChangeArrowheads="1"/>
        </xdr:cNvSpPr>
      </xdr:nvSpPr>
      <xdr:spPr>
        <a:xfrm>
          <a:off x="2400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00025"/>
    <xdr:sp>
      <xdr:nvSpPr>
        <xdr:cNvPr id="1143" name="Text Box 1144"/>
        <xdr:cNvSpPr txBox="1">
          <a:spLocks noChangeArrowheads="1"/>
        </xdr:cNvSpPr>
      </xdr:nvSpPr>
      <xdr:spPr>
        <a:xfrm>
          <a:off x="2400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00025"/>
    <xdr:sp>
      <xdr:nvSpPr>
        <xdr:cNvPr id="1144" name="Text Box 1145"/>
        <xdr:cNvSpPr txBox="1">
          <a:spLocks noChangeArrowheads="1"/>
        </xdr:cNvSpPr>
      </xdr:nvSpPr>
      <xdr:spPr>
        <a:xfrm>
          <a:off x="2400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1145" name="Text Box 1146"/>
        <xdr:cNvSpPr txBox="1">
          <a:spLocks noChangeArrowheads="1"/>
        </xdr:cNvSpPr>
      </xdr:nvSpPr>
      <xdr:spPr>
        <a:xfrm>
          <a:off x="28384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1146" name="Text Box 1147"/>
        <xdr:cNvSpPr txBox="1">
          <a:spLocks noChangeArrowheads="1"/>
        </xdr:cNvSpPr>
      </xdr:nvSpPr>
      <xdr:spPr>
        <a:xfrm>
          <a:off x="28384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1147" name="Text Box 1148"/>
        <xdr:cNvSpPr txBox="1">
          <a:spLocks noChangeArrowheads="1"/>
        </xdr:cNvSpPr>
      </xdr:nvSpPr>
      <xdr:spPr>
        <a:xfrm>
          <a:off x="28384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1148" name="Text Box 1149"/>
        <xdr:cNvSpPr txBox="1">
          <a:spLocks noChangeArrowheads="1"/>
        </xdr:cNvSpPr>
      </xdr:nvSpPr>
      <xdr:spPr>
        <a:xfrm>
          <a:off x="28384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200025"/>
    <xdr:sp>
      <xdr:nvSpPr>
        <xdr:cNvPr id="1149" name="Text Box 1150"/>
        <xdr:cNvSpPr txBox="1">
          <a:spLocks noChangeArrowheads="1"/>
        </xdr:cNvSpPr>
      </xdr:nvSpPr>
      <xdr:spPr>
        <a:xfrm>
          <a:off x="28384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76200" cy="200025"/>
    <xdr:sp>
      <xdr:nvSpPr>
        <xdr:cNvPr id="1150" name="Text Box 1151"/>
        <xdr:cNvSpPr txBox="1">
          <a:spLocks noChangeArrowheads="1"/>
        </xdr:cNvSpPr>
      </xdr:nvSpPr>
      <xdr:spPr>
        <a:xfrm>
          <a:off x="32766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76200" cy="200025"/>
    <xdr:sp>
      <xdr:nvSpPr>
        <xdr:cNvPr id="1151" name="Text Box 1152"/>
        <xdr:cNvSpPr txBox="1">
          <a:spLocks noChangeArrowheads="1"/>
        </xdr:cNvSpPr>
      </xdr:nvSpPr>
      <xdr:spPr>
        <a:xfrm>
          <a:off x="32766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76200" cy="200025"/>
    <xdr:sp>
      <xdr:nvSpPr>
        <xdr:cNvPr id="1152" name="Text Box 1153"/>
        <xdr:cNvSpPr txBox="1">
          <a:spLocks noChangeArrowheads="1"/>
        </xdr:cNvSpPr>
      </xdr:nvSpPr>
      <xdr:spPr>
        <a:xfrm>
          <a:off x="32766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76200" cy="200025"/>
    <xdr:sp>
      <xdr:nvSpPr>
        <xdr:cNvPr id="1153" name="Text Box 1154"/>
        <xdr:cNvSpPr txBox="1">
          <a:spLocks noChangeArrowheads="1"/>
        </xdr:cNvSpPr>
      </xdr:nvSpPr>
      <xdr:spPr>
        <a:xfrm>
          <a:off x="32766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76200" cy="200025"/>
    <xdr:sp>
      <xdr:nvSpPr>
        <xdr:cNvPr id="1154" name="Text Box 1155"/>
        <xdr:cNvSpPr txBox="1">
          <a:spLocks noChangeArrowheads="1"/>
        </xdr:cNvSpPr>
      </xdr:nvSpPr>
      <xdr:spPr>
        <a:xfrm>
          <a:off x="32766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76200" cy="200025"/>
    <xdr:sp>
      <xdr:nvSpPr>
        <xdr:cNvPr id="1155" name="Text Box 1156"/>
        <xdr:cNvSpPr txBox="1">
          <a:spLocks noChangeArrowheads="1"/>
        </xdr:cNvSpPr>
      </xdr:nvSpPr>
      <xdr:spPr>
        <a:xfrm>
          <a:off x="380047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76200" cy="200025"/>
    <xdr:sp>
      <xdr:nvSpPr>
        <xdr:cNvPr id="1156" name="Text Box 1157"/>
        <xdr:cNvSpPr txBox="1">
          <a:spLocks noChangeArrowheads="1"/>
        </xdr:cNvSpPr>
      </xdr:nvSpPr>
      <xdr:spPr>
        <a:xfrm>
          <a:off x="380047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76200" cy="200025"/>
    <xdr:sp>
      <xdr:nvSpPr>
        <xdr:cNvPr id="1157" name="Text Box 1158"/>
        <xdr:cNvSpPr txBox="1">
          <a:spLocks noChangeArrowheads="1"/>
        </xdr:cNvSpPr>
      </xdr:nvSpPr>
      <xdr:spPr>
        <a:xfrm>
          <a:off x="380047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76200" cy="200025"/>
    <xdr:sp>
      <xdr:nvSpPr>
        <xdr:cNvPr id="1158" name="Text Box 1159"/>
        <xdr:cNvSpPr txBox="1">
          <a:spLocks noChangeArrowheads="1"/>
        </xdr:cNvSpPr>
      </xdr:nvSpPr>
      <xdr:spPr>
        <a:xfrm>
          <a:off x="380047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76200" cy="200025"/>
    <xdr:sp>
      <xdr:nvSpPr>
        <xdr:cNvPr id="1159" name="Text Box 1160"/>
        <xdr:cNvSpPr txBox="1">
          <a:spLocks noChangeArrowheads="1"/>
        </xdr:cNvSpPr>
      </xdr:nvSpPr>
      <xdr:spPr>
        <a:xfrm>
          <a:off x="380047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200025"/>
    <xdr:sp>
      <xdr:nvSpPr>
        <xdr:cNvPr id="1160" name="Text Box 1161"/>
        <xdr:cNvSpPr txBox="1">
          <a:spLocks noChangeArrowheads="1"/>
        </xdr:cNvSpPr>
      </xdr:nvSpPr>
      <xdr:spPr>
        <a:xfrm>
          <a:off x="43243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200025"/>
    <xdr:sp>
      <xdr:nvSpPr>
        <xdr:cNvPr id="1161" name="Text Box 1162"/>
        <xdr:cNvSpPr txBox="1">
          <a:spLocks noChangeArrowheads="1"/>
        </xdr:cNvSpPr>
      </xdr:nvSpPr>
      <xdr:spPr>
        <a:xfrm>
          <a:off x="43243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200025"/>
    <xdr:sp>
      <xdr:nvSpPr>
        <xdr:cNvPr id="1162" name="Text Box 1163"/>
        <xdr:cNvSpPr txBox="1">
          <a:spLocks noChangeArrowheads="1"/>
        </xdr:cNvSpPr>
      </xdr:nvSpPr>
      <xdr:spPr>
        <a:xfrm>
          <a:off x="43243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200025"/>
    <xdr:sp>
      <xdr:nvSpPr>
        <xdr:cNvPr id="1163" name="Text Box 1164"/>
        <xdr:cNvSpPr txBox="1">
          <a:spLocks noChangeArrowheads="1"/>
        </xdr:cNvSpPr>
      </xdr:nvSpPr>
      <xdr:spPr>
        <a:xfrm>
          <a:off x="43243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200025"/>
    <xdr:sp>
      <xdr:nvSpPr>
        <xdr:cNvPr id="1164" name="Text Box 1165"/>
        <xdr:cNvSpPr txBox="1">
          <a:spLocks noChangeArrowheads="1"/>
        </xdr:cNvSpPr>
      </xdr:nvSpPr>
      <xdr:spPr>
        <a:xfrm>
          <a:off x="43243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76200" cy="200025"/>
    <xdr:sp>
      <xdr:nvSpPr>
        <xdr:cNvPr id="1165" name="Text Box 1166"/>
        <xdr:cNvSpPr txBox="1">
          <a:spLocks noChangeArrowheads="1"/>
        </xdr:cNvSpPr>
      </xdr:nvSpPr>
      <xdr:spPr>
        <a:xfrm>
          <a:off x="48482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76200" cy="200025"/>
    <xdr:sp>
      <xdr:nvSpPr>
        <xdr:cNvPr id="1166" name="Text Box 1167"/>
        <xdr:cNvSpPr txBox="1">
          <a:spLocks noChangeArrowheads="1"/>
        </xdr:cNvSpPr>
      </xdr:nvSpPr>
      <xdr:spPr>
        <a:xfrm>
          <a:off x="48482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76200" cy="200025"/>
    <xdr:sp>
      <xdr:nvSpPr>
        <xdr:cNvPr id="1167" name="Text Box 1168"/>
        <xdr:cNvSpPr txBox="1">
          <a:spLocks noChangeArrowheads="1"/>
        </xdr:cNvSpPr>
      </xdr:nvSpPr>
      <xdr:spPr>
        <a:xfrm>
          <a:off x="48482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76200" cy="200025"/>
    <xdr:sp>
      <xdr:nvSpPr>
        <xdr:cNvPr id="1168" name="Text Box 1169"/>
        <xdr:cNvSpPr txBox="1">
          <a:spLocks noChangeArrowheads="1"/>
        </xdr:cNvSpPr>
      </xdr:nvSpPr>
      <xdr:spPr>
        <a:xfrm>
          <a:off x="48482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76200" cy="200025"/>
    <xdr:sp>
      <xdr:nvSpPr>
        <xdr:cNvPr id="1169" name="Text Box 1170"/>
        <xdr:cNvSpPr txBox="1">
          <a:spLocks noChangeArrowheads="1"/>
        </xdr:cNvSpPr>
      </xdr:nvSpPr>
      <xdr:spPr>
        <a:xfrm>
          <a:off x="484822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76200" cy="200025"/>
    <xdr:sp>
      <xdr:nvSpPr>
        <xdr:cNvPr id="1170" name="Text Box 1171"/>
        <xdr:cNvSpPr txBox="1">
          <a:spLocks noChangeArrowheads="1"/>
        </xdr:cNvSpPr>
      </xdr:nvSpPr>
      <xdr:spPr>
        <a:xfrm>
          <a:off x="53721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76200" cy="200025"/>
    <xdr:sp>
      <xdr:nvSpPr>
        <xdr:cNvPr id="1171" name="Text Box 1172"/>
        <xdr:cNvSpPr txBox="1">
          <a:spLocks noChangeArrowheads="1"/>
        </xdr:cNvSpPr>
      </xdr:nvSpPr>
      <xdr:spPr>
        <a:xfrm>
          <a:off x="53721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76200" cy="200025"/>
    <xdr:sp>
      <xdr:nvSpPr>
        <xdr:cNvPr id="1172" name="Text Box 1173"/>
        <xdr:cNvSpPr txBox="1">
          <a:spLocks noChangeArrowheads="1"/>
        </xdr:cNvSpPr>
      </xdr:nvSpPr>
      <xdr:spPr>
        <a:xfrm>
          <a:off x="53721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76200" cy="200025"/>
    <xdr:sp>
      <xdr:nvSpPr>
        <xdr:cNvPr id="1173" name="Text Box 1174"/>
        <xdr:cNvSpPr txBox="1">
          <a:spLocks noChangeArrowheads="1"/>
        </xdr:cNvSpPr>
      </xdr:nvSpPr>
      <xdr:spPr>
        <a:xfrm>
          <a:off x="53721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76200" cy="200025"/>
    <xdr:sp>
      <xdr:nvSpPr>
        <xdr:cNvPr id="1174" name="Text Box 1175"/>
        <xdr:cNvSpPr txBox="1">
          <a:spLocks noChangeArrowheads="1"/>
        </xdr:cNvSpPr>
      </xdr:nvSpPr>
      <xdr:spPr>
        <a:xfrm>
          <a:off x="53721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0</xdr:rowOff>
    </xdr:from>
    <xdr:ext cx="76200" cy="200025"/>
    <xdr:sp>
      <xdr:nvSpPr>
        <xdr:cNvPr id="1175" name="Text Box 1176"/>
        <xdr:cNvSpPr txBox="1">
          <a:spLocks noChangeArrowheads="1"/>
        </xdr:cNvSpPr>
      </xdr:nvSpPr>
      <xdr:spPr>
        <a:xfrm>
          <a:off x="589597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0</xdr:rowOff>
    </xdr:from>
    <xdr:ext cx="76200" cy="200025"/>
    <xdr:sp>
      <xdr:nvSpPr>
        <xdr:cNvPr id="1176" name="Text Box 1177"/>
        <xdr:cNvSpPr txBox="1">
          <a:spLocks noChangeArrowheads="1"/>
        </xdr:cNvSpPr>
      </xdr:nvSpPr>
      <xdr:spPr>
        <a:xfrm>
          <a:off x="589597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0</xdr:rowOff>
    </xdr:from>
    <xdr:ext cx="76200" cy="200025"/>
    <xdr:sp>
      <xdr:nvSpPr>
        <xdr:cNvPr id="1177" name="Text Box 1178"/>
        <xdr:cNvSpPr txBox="1">
          <a:spLocks noChangeArrowheads="1"/>
        </xdr:cNvSpPr>
      </xdr:nvSpPr>
      <xdr:spPr>
        <a:xfrm>
          <a:off x="589597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0</xdr:rowOff>
    </xdr:from>
    <xdr:ext cx="76200" cy="200025"/>
    <xdr:sp>
      <xdr:nvSpPr>
        <xdr:cNvPr id="1178" name="Text Box 1179"/>
        <xdr:cNvSpPr txBox="1">
          <a:spLocks noChangeArrowheads="1"/>
        </xdr:cNvSpPr>
      </xdr:nvSpPr>
      <xdr:spPr>
        <a:xfrm>
          <a:off x="589597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0</xdr:rowOff>
    </xdr:from>
    <xdr:ext cx="76200" cy="200025"/>
    <xdr:sp>
      <xdr:nvSpPr>
        <xdr:cNvPr id="1179" name="Text Box 1180"/>
        <xdr:cNvSpPr txBox="1">
          <a:spLocks noChangeArrowheads="1"/>
        </xdr:cNvSpPr>
      </xdr:nvSpPr>
      <xdr:spPr>
        <a:xfrm>
          <a:off x="5895975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80" name="Text Box 18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81" name="Text Box 18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82" name="Text Box 18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83" name="Text Box 18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84" name="Text Box 18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85" name="Text Box 18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86" name="Text Box 18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87" name="Text Box 18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88" name="Text Box 19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89" name="Text Box 19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90" name="Text Box 20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91" name="Text Box 20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92" name="Text Box 20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93" name="Text Box 20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94" name="Text Box 20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95" name="Text Box 20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96" name="Text Box 20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97" name="Text Box 20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98" name="Text Box 20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199" name="Text Box 20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00" name="Text Box 21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01" name="Text Box 21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02" name="Text Box 21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03" name="Text Box 21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04" name="Text Box 21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05" name="Text Box 21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06" name="Text Box 21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07" name="Text Box 21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08" name="Text Box 21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09" name="Text Box 21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10" name="Text Box 22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11" name="Text Box 22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12" name="Text Box 28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13" name="Text Box 28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14" name="Text Box 28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15" name="Text Box 29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16" name="Text Box 29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17" name="Text Box 29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18" name="Text Box 29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19" name="Text Box 29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20" name="Text Box 29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21" name="Text Box 29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22" name="Text Box 29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23" name="Text Box 29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24" name="Text Box 29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25" name="Text Box 30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26" name="Text Box 30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27" name="Text Box 30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28" name="Text Box 37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29" name="Text Box 37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30" name="Text Box 37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31" name="Text Box 38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32" name="Text Box 38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33" name="Text Box 38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34" name="Text Box 38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35" name="Text Box 38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36" name="Text Box 38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37" name="Text Box 38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38" name="Text Box 38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39" name="Text Box 38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40" name="Text Box 39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41" name="Text Box 39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42" name="Text Box 39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43" name="Text Box 39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44" name="Text Box 39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45" name="Text Box 39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46" name="Text Box 39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47" name="Text Box 39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48" name="Text Box 39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49" name="Text Box 40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50" name="Text Box 40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51" name="Text Box 40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52" name="Text Box 91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53" name="Text Box 91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54" name="Text Box 91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55" name="Text Box 91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56" name="Text Box 92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57" name="Text Box 92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58" name="Text Box 92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59" name="Text Box 92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60" name="Text Box 92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61" name="Text Box 92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62" name="Text Box 92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63" name="Text Box 92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64" name="Text Box 92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65" name="Text Box 92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66" name="Text Box 93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67" name="Text Box 93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68" name="Text Box 93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69" name="Text Box 93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70" name="Text Box 93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71" name="Text Box 93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72" name="Text Box 93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73" name="Text Box 93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74" name="Text Box 93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75" name="Text Box 93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76" name="Text Box 94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77" name="Text Box 94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78" name="Text Box 94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79" name="Text Box 94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80" name="Text Box 94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81" name="Text Box 94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82" name="Text Box 94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83" name="Text Box 94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84" name="Text Box 94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85" name="Text Box 94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86" name="Text Box 95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87" name="Text Box 95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88" name="Text Box 95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89" name="Text Box 95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90" name="Text Box 95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91" name="Text Box 95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92" name="Text Box 95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93" name="Text Box 95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94" name="Text Box 95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95" name="Text Box 95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96" name="Text Box 96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97" name="Text Box 96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98" name="Text Box 96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299" name="Text Box 96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00" name="Text Box 96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01" name="Text Box 96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02" name="Text Box 96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03" name="Text Box 96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04" name="Text Box 96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05" name="Text Box 96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06" name="Text Box 97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07" name="Text Box 97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08" name="Text Box 97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09" name="Text Box 97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10" name="Text Box 97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11" name="Text Box 97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12" name="Text Box 97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13" name="Text Box 97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14" name="Text Box 97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15" name="Text Box 97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16" name="Text Box 98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17" name="Text Box 98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18" name="Text Box 98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19" name="Text Box 98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20" name="Text Box 98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21" name="Text Box 98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22" name="Text Box 98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23" name="Text Box 98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24" name="Text Box 98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25" name="Text Box 98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26" name="Text Box 99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27" name="Text Box 99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28" name="Text Box 99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29" name="Text Box 99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30" name="Text Box 99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31" name="Text Box 99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32" name="Text Box 99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33" name="Text Box 99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34" name="Text Box 99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35" name="Text Box 99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36" name="Text Box 100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37" name="Text Box 100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38" name="Text Box 100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39" name="Text Box 100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40" name="Text Box 100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41" name="Text Box 100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42" name="Text Box 100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43" name="Text Box 100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44" name="Text Box 100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45" name="Text Box 100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46" name="Text Box 101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47" name="Text Box 101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48" name="Text Box 101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49" name="Text Box 101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50" name="Text Box 101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51" name="Text Box 101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52" name="Text Box 101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53" name="Text Box 101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54" name="Text Box 101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55" name="Text Box 101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56" name="Text Box 102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57" name="Text Box 102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58" name="Text Box 102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59" name="Text Box 102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60" name="Text Box 102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61" name="Text Box 102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62" name="Text Box 1026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63" name="Text Box 1027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64" name="Text Box 1028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65" name="Text Box 1029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66" name="Text Box 1030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67" name="Text Box 1031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68" name="Text Box 1032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69" name="Text Box 1033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70" name="Text Box 1034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200025"/>
    <xdr:sp>
      <xdr:nvSpPr>
        <xdr:cNvPr id="1371" name="Text Box 1035"/>
        <xdr:cNvSpPr txBox="1">
          <a:spLocks noChangeArrowheads="1"/>
        </xdr:cNvSpPr>
      </xdr:nvSpPr>
      <xdr:spPr>
        <a:xfrm>
          <a:off x="1085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72" name="Text Box 18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73" name="Text Box 18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74" name="Text Box 18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75" name="Text Box 18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76" name="Text Box 18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77" name="Text Box 18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78" name="Text Box 18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79" name="Text Box 18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80" name="Text Box 19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81" name="Text Box 19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82" name="Text Box 20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83" name="Text Box 20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84" name="Text Box 20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85" name="Text Box 20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86" name="Text Box 20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87" name="Text Box 20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88" name="Text Box 20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89" name="Text Box 20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90" name="Text Box 20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91" name="Text Box 20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92" name="Text Box 21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93" name="Text Box 21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94" name="Text Box 21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95" name="Text Box 21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96" name="Text Box 21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97" name="Text Box 21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98" name="Text Box 21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399" name="Text Box 21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00" name="Text Box 21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01" name="Text Box 21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02" name="Text Box 22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03" name="Text Box 22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04" name="Text Box 28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05" name="Text Box 28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06" name="Text Box 28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07" name="Text Box 29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08" name="Text Box 29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09" name="Text Box 29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10" name="Text Box 29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11" name="Text Box 29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12" name="Text Box 29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13" name="Text Box 29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14" name="Text Box 29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15" name="Text Box 29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16" name="Text Box 29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17" name="Text Box 30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18" name="Text Box 30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19" name="Text Box 30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20" name="Text Box 37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21" name="Text Box 37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22" name="Text Box 37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23" name="Text Box 38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24" name="Text Box 38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25" name="Text Box 38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26" name="Text Box 38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27" name="Text Box 38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28" name="Text Box 38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29" name="Text Box 38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30" name="Text Box 38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31" name="Text Box 38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32" name="Text Box 39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33" name="Text Box 39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34" name="Text Box 39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35" name="Text Box 39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36" name="Text Box 39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37" name="Text Box 39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38" name="Text Box 39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39" name="Text Box 39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40" name="Text Box 39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41" name="Text Box 40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42" name="Text Box 40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43" name="Text Box 40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44" name="Text Box 91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45" name="Text Box 91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46" name="Text Box 91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47" name="Text Box 91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48" name="Text Box 92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49" name="Text Box 92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50" name="Text Box 92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51" name="Text Box 92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52" name="Text Box 92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53" name="Text Box 92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54" name="Text Box 92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55" name="Text Box 92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56" name="Text Box 92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57" name="Text Box 92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58" name="Text Box 93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59" name="Text Box 93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60" name="Text Box 93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61" name="Text Box 93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62" name="Text Box 93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63" name="Text Box 93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64" name="Text Box 93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65" name="Text Box 93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66" name="Text Box 93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67" name="Text Box 93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68" name="Text Box 94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69" name="Text Box 94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70" name="Text Box 94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71" name="Text Box 94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72" name="Text Box 94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73" name="Text Box 94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74" name="Text Box 94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75" name="Text Box 94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76" name="Text Box 94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77" name="Text Box 94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78" name="Text Box 95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79" name="Text Box 95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80" name="Text Box 95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81" name="Text Box 95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82" name="Text Box 95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83" name="Text Box 95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84" name="Text Box 95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85" name="Text Box 95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86" name="Text Box 95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87" name="Text Box 95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88" name="Text Box 96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89" name="Text Box 96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90" name="Text Box 96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91" name="Text Box 96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92" name="Text Box 96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93" name="Text Box 96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94" name="Text Box 96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95" name="Text Box 96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96" name="Text Box 96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97" name="Text Box 96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98" name="Text Box 97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499" name="Text Box 97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00" name="Text Box 97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01" name="Text Box 97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02" name="Text Box 97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03" name="Text Box 97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04" name="Text Box 97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05" name="Text Box 97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06" name="Text Box 97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07" name="Text Box 97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08" name="Text Box 98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09" name="Text Box 98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10" name="Text Box 98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11" name="Text Box 98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12" name="Text Box 98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13" name="Text Box 98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14" name="Text Box 98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15" name="Text Box 98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16" name="Text Box 98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17" name="Text Box 98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18" name="Text Box 99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19" name="Text Box 99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20" name="Text Box 99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21" name="Text Box 99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22" name="Text Box 99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23" name="Text Box 99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24" name="Text Box 99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25" name="Text Box 99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26" name="Text Box 99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27" name="Text Box 99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28" name="Text Box 100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29" name="Text Box 100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30" name="Text Box 100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31" name="Text Box 100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32" name="Text Box 100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33" name="Text Box 100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34" name="Text Box 100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35" name="Text Box 100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36" name="Text Box 100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37" name="Text Box 100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38" name="Text Box 101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39" name="Text Box 101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40" name="Text Box 101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41" name="Text Box 101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42" name="Text Box 101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43" name="Text Box 101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44" name="Text Box 101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45" name="Text Box 101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46" name="Text Box 101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47" name="Text Box 101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48" name="Text Box 102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49" name="Text Box 102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50" name="Text Box 102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51" name="Text Box 102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52" name="Text Box 102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53" name="Text Box 102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54" name="Text Box 1026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55" name="Text Box 1027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56" name="Text Box 1028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57" name="Text Box 1029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58" name="Text Box 1030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59" name="Text Box 1031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60" name="Text Box 1032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61" name="Text Box 1033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62" name="Text Box 1034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1563" name="Text Box 1035"/>
        <xdr:cNvSpPr txBox="1">
          <a:spLocks noChangeArrowheads="1"/>
        </xdr:cNvSpPr>
      </xdr:nvSpPr>
      <xdr:spPr>
        <a:xfrm>
          <a:off x="15240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64" name="Text Box 18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65" name="Text Box 18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66" name="Text Box 18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67" name="Text Box 18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68" name="Text Box 18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69" name="Text Box 18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70" name="Text Box 18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71" name="Text Box 18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72" name="Text Box 19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73" name="Text Box 19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74" name="Text Box 20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75" name="Text Box 20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76" name="Text Box 20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77" name="Text Box 20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78" name="Text Box 20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79" name="Text Box 20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80" name="Text Box 20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81" name="Text Box 20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82" name="Text Box 20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83" name="Text Box 20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84" name="Text Box 21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85" name="Text Box 21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86" name="Text Box 21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87" name="Text Box 21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88" name="Text Box 21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89" name="Text Box 21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90" name="Text Box 21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91" name="Text Box 21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92" name="Text Box 21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93" name="Text Box 21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94" name="Text Box 22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95" name="Text Box 22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96" name="Text Box 28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97" name="Text Box 28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98" name="Text Box 28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599" name="Text Box 29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00" name="Text Box 29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01" name="Text Box 29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02" name="Text Box 29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03" name="Text Box 29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04" name="Text Box 29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05" name="Text Box 29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06" name="Text Box 29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07" name="Text Box 29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08" name="Text Box 29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09" name="Text Box 30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10" name="Text Box 30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11" name="Text Box 30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12" name="Text Box 37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13" name="Text Box 37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14" name="Text Box 37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15" name="Text Box 38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16" name="Text Box 38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17" name="Text Box 38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18" name="Text Box 38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19" name="Text Box 38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20" name="Text Box 38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21" name="Text Box 38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22" name="Text Box 38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23" name="Text Box 38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24" name="Text Box 39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25" name="Text Box 39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26" name="Text Box 39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27" name="Text Box 39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28" name="Text Box 39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29" name="Text Box 39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30" name="Text Box 39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31" name="Text Box 39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32" name="Text Box 39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33" name="Text Box 40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34" name="Text Box 40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35" name="Text Box 40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36" name="Text Box 91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37" name="Text Box 91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38" name="Text Box 91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39" name="Text Box 91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40" name="Text Box 92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41" name="Text Box 92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42" name="Text Box 92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43" name="Text Box 92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44" name="Text Box 92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45" name="Text Box 92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46" name="Text Box 92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47" name="Text Box 92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48" name="Text Box 92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49" name="Text Box 92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50" name="Text Box 93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51" name="Text Box 93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52" name="Text Box 93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53" name="Text Box 93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54" name="Text Box 93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55" name="Text Box 93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56" name="Text Box 93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57" name="Text Box 93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58" name="Text Box 93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59" name="Text Box 93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60" name="Text Box 94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61" name="Text Box 94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62" name="Text Box 94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63" name="Text Box 94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64" name="Text Box 94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65" name="Text Box 94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66" name="Text Box 94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67" name="Text Box 94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68" name="Text Box 94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69" name="Text Box 94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70" name="Text Box 95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71" name="Text Box 95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72" name="Text Box 95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73" name="Text Box 95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74" name="Text Box 95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75" name="Text Box 95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76" name="Text Box 95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77" name="Text Box 95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78" name="Text Box 95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79" name="Text Box 95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80" name="Text Box 96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81" name="Text Box 96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82" name="Text Box 96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83" name="Text Box 96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84" name="Text Box 96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85" name="Text Box 96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86" name="Text Box 96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87" name="Text Box 96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88" name="Text Box 96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89" name="Text Box 96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90" name="Text Box 97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91" name="Text Box 97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92" name="Text Box 97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93" name="Text Box 97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94" name="Text Box 97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95" name="Text Box 97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96" name="Text Box 97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97" name="Text Box 97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98" name="Text Box 97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699" name="Text Box 97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00" name="Text Box 98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01" name="Text Box 98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02" name="Text Box 98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03" name="Text Box 98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04" name="Text Box 98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05" name="Text Box 98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06" name="Text Box 98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07" name="Text Box 98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08" name="Text Box 98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09" name="Text Box 98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10" name="Text Box 99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11" name="Text Box 99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12" name="Text Box 99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13" name="Text Box 99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14" name="Text Box 99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15" name="Text Box 99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16" name="Text Box 99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17" name="Text Box 99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18" name="Text Box 99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19" name="Text Box 99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20" name="Text Box 100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21" name="Text Box 100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22" name="Text Box 100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23" name="Text Box 100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24" name="Text Box 100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25" name="Text Box 100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26" name="Text Box 100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27" name="Text Box 100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28" name="Text Box 100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29" name="Text Box 100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30" name="Text Box 101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31" name="Text Box 101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32" name="Text Box 101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33" name="Text Box 101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34" name="Text Box 101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35" name="Text Box 101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36" name="Text Box 101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37" name="Text Box 101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38" name="Text Box 101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39" name="Text Box 101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40" name="Text Box 102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41" name="Text Box 102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42" name="Text Box 102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43" name="Text Box 102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44" name="Text Box 102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45" name="Text Box 102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46" name="Text Box 1026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47" name="Text Box 1027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48" name="Text Box 1028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49" name="Text Box 1029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50" name="Text Box 1030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51" name="Text Box 1031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52" name="Text Box 1032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53" name="Text Box 1033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54" name="Text Box 1034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200025"/>
    <xdr:sp>
      <xdr:nvSpPr>
        <xdr:cNvPr id="1755" name="Text Box 1035"/>
        <xdr:cNvSpPr txBox="1">
          <a:spLocks noChangeArrowheads="1"/>
        </xdr:cNvSpPr>
      </xdr:nvSpPr>
      <xdr:spPr>
        <a:xfrm>
          <a:off x="19621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56" name="Text Box 18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57" name="Text Box 18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58" name="Text Box 18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59" name="Text Box 18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60" name="Text Box 18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61" name="Text Box 18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62" name="Text Box 18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63" name="Text Box 18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64" name="Text Box 19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65" name="Text Box 19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66" name="Text Box 20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67" name="Text Box 20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68" name="Text Box 20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69" name="Text Box 20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70" name="Text Box 20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71" name="Text Box 20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72" name="Text Box 20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73" name="Text Box 20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74" name="Text Box 20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75" name="Text Box 20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76" name="Text Box 21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77" name="Text Box 21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78" name="Text Box 21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79" name="Text Box 21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80" name="Text Box 21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81" name="Text Box 21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82" name="Text Box 21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83" name="Text Box 21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84" name="Text Box 21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85" name="Text Box 21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86" name="Text Box 22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87" name="Text Box 22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88" name="Text Box 28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89" name="Text Box 28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90" name="Text Box 28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91" name="Text Box 29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92" name="Text Box 29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93" name="Text Box 29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94" name="Text Box 29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95" name="Text Box 29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96" name="Text Box 29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97" name="Text Box 29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98" name="Text Box 29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799" name="Text Box 29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00" name="Text Box 29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01" name="Text Box 30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02" name="Text Box 30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03" name="Text Box 30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04" name="Text Box 37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05" name="Text Box 37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06" name="Text Box 37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07" name="Text Box 38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08" name="Text Box 38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09" name="Text Box 38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10" name="Text Box 38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11" name="Text Box 38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12" name="Text Box 38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13" name="Text Box 38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14" name="Text Box 38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15" name="Text Box 38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16" name="Text Box 39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17" name="Text Box 39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18" name="Text Box 39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19" name="Text Box 39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20" name="Text Box 39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21" name="Text Box 39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22" name="Text Box 39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23" name="Text Box 39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24" name="Text Box 39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25" name="Text Box 40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26" name="Text Box 40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27" name="Text Box 40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28" name="Text Box 91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29" name="Text Box 91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30" name="Text Box 91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31" name="Text Box 91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32" name="Text Box 92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33" name="Text Box 92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34" name="Text Box 92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35" name="Text Box 92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36" name="Text Box 92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37" name="Text Box 92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38" name="Text Box 92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39" name="Text Box 92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40" name="Text Box 92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41" name="Text Box 92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42" name="Text Box 93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43" name="Text Box 93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44" name="Text Box 93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45" name="Text Box 93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46" name="Text Box 93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47" name="Text Box 93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48" name="Text Box 93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49" name="Text Box 93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50" name="Text Box 93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51" name="Text Box 93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52" name="Text Box 94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53" name="Text Box 94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54" name="Text Box 94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55" name="Text Box 94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56" name="Text Box 94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57" name="Text Box 94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58" name="Text Box 94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59" name="Text Box 94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60" name="Text Box 94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61" name="Text Box 94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62" name="Text Box 95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63" name="Text Box 95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64" name="Text Box 95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65" name="Text Box 95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66" name="Text Box 95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67" name="Text Box 95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68" name="Text Box 95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69" name="Text Box 95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70" name="Text Box 95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71" name="Text Box 95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72" name="Text Box 96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73" name="Text Box 96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74" name="Text Box 96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75" name="Text Box 96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76" name="Text Box 96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77" name="Text Box 96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78" name="Text Box 96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79" name="Text Box 96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80" name="Text Box 96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81" name="Text Box 96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82" name="Text Box 97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83" name="Text Box 97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84" name="Text Box 97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85" name="Text Box 97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86" name="Text Box 97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87" name="Text Box 97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88" name="Text Box 97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89" name="Text Box 97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90" name="Text Box 97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91" name="Text Box 97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92" name="Text Box 98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93" name="Text Box 98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94" name="Text Box 98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95" name="Text Box 98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96" name="Text Box 98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97" name="Text Box 98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98" name="Text Box 98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899" name="Text Box 98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00" name="Text Box 98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01" name="Text Box 98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02" name="Text Box 99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03" name="Text Box 99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04" name="Text Box 99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05" name="Text Box 99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06" name="Text Box 99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07" name="Text Box 99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08" name="Text Box 99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09" name="Text Box 99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10" name="Text Box 99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11" name="Text Box 99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12" name="Text Box 100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13" name="Text Box 100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14" name="Text Box 100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15" name="Text Box 100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16" name="Text Box 100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17" name="Text Box 100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18" name="Text Box 100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19" name="Text Box 100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20" name="Text Box 100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21" name="Text Box 100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22" name="Text Box 101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23" name="Text Box 101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24" name="Text Box 101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25" name="Text Box 101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26" name="Text Box 101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27" name="Text Box 101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28" name="Text Box 101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29" name="Text Box 101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30" name="Text Box 101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31" name="Text Box 101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32" name="Text Box 102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33" name="Text Box 102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34" name="Text Box 102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35" name="Text Box 102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36" name="Text Box 102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37" name="Text Box 102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38" name="Text Box 1026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39" name="Text Box 1027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40" name="Text Box 1028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41" name="Text Box 1029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42" name="Text Box 1030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43" name="Text Box 1031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44" name="Text Box 1032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45" name="Text Box 1033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46" name="Text Box 1034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>
      <xdr:nvSpPr>
        <xdr:cNvPr id="1947" name="Text Box 1035"/>
        <xdr:cNvSpPr txBox="1">
          <a:spLocks noChangeArrowheads="1"/>
        </xdr:cNvSpPr>
      </xdr:nvSpPr>
      <xdr:spPr>
        <a:xfrm>
          <a:off x="2400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48" name="Text Box 18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49" name="Text Box 18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50" name="Text Box 18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51" name="Text Box 18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52" name="Text Box 18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53" name="Text Box 18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54" name="Text Box 18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55" name="Text Box 18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56" name="Text Box 19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57" name="Text Box 19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58" name="Text Box 20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59" name="Text Box 20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60" name="Text Box 20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61" name="Text Box 20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62" name="Text Box 20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63" name="Text Box 20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64" name="Text Box 20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65" name="Text Box 20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66" name="Text Box 20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67" name="Text Box 20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68" name="Text Box 21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69" name="Text Box 21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70" name="Text Box 21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71" name="Text Box 21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72" name="Text Box 21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73" name="Text Box 21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74" name="Text Box 21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75" name="Text Box 21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76" name="Text Box 21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77" name="Text Box 21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78" name="Text Box 22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79" name="Text Box 22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80" name="Text Box 28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81" name="Text Box 28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82" name="Text Box 28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83" name="Text Box 29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84" name="Text Box 29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85" name="Text Box 29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86" name="Text Box 29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87" name="Text Box 29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88" name="Text Box 29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89" name="Text Box 29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90" name="Text Box 29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91" name="Text Box 29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92" name="Text Box 29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93" name="Text Box 30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94" name="Text Box 30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95" name="Text Box 30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96" name="Text Box 37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97" name="Text Box 37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98" name="Text Box 37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1999" name="Text Box 38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00" name="Text Box 38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01" name="Text Box 38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02" name="Text Box 38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03" name="Text Box 38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04" name="Text Box 38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05" name="Text Box 38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06" name="Text Box 38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07" name="Text Box 38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08" name="Text Box 39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09" name="Text Box 39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10" name="Text Box 39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11" name="Text Box 39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12" name="Text Box 39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13" name="Text Box 39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14" name="Text Box 39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15" name="Text Box 39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16" name="Text Box 39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17" name="Text Box 40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18" name="Text Box 40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19" name="Text Box 40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20" name="Text Box 91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21" name="Text Box 91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22" name="Text Box 91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23" name="Text Box 91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24" name="Text Box 92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25" name="Text Box 92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26" name="Text Box 92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27" name="Text Box 92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28" name="Text Box 92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29" name="Text Box 92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30" name="Text Box 92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31" name="Text Box 92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32" name="Text Box 92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33" name="Text Box 92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34" name="Text Box 93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35" name="Text Box 93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36" name="Text Box 93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37" name="Text Box 93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38" name="Text Box 93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39" name="Text Box 93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40" name="Text Box 93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41" name="Text Box 93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42" name="Text Box 93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43" name="Text Box 93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44" name="Text Box 94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45" name="Text Box 94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46" name="Text Box 94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47" name="Text Box 94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48" name="Text Box 94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49" name="Text Box 94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50" name="Text Box 94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51" name="Text Box 94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52" name="Text Box 94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53" name="Text Box 94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54" name="Text Box 95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55" name="Text Box 95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56" name="Text Box 95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57" name="Text Box 95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58" name="Text Box 95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59" name="Text Box 95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60" name="Text Box 95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61" name="Text Box 95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62" name="Text Box 95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63" name="Text Box 95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64" name="Text Box 96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65" name="Text Box 96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66" name="Text Box 96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67" name="Text Box 96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68" name="Text Box 96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69" name="Text Box 96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70" name="Text Box 96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71" name="Text Box 96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72" name="Text Box 96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73" name="Text Box 96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74" name="Text Box 97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75" name="Text Box 97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76" name="Text Box 97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77" name="Text Box 97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78" name="Text Box 97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79" name="Text Box 97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80" name="Text Box 97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81" name="Text Box 97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82" name="Text Box 97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83" name="Text Box 97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84" name="Text Box 98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85" name="Text Box 98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86" name="Text Box 98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87" name="Text Box 98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88" name="Text Box 98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89" name="Text Box 98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90" name="Text Box 98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91" name="Text Box 98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92" name="Text Box 98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93" name="Text Box 98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94" name="Text Box 99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95" name="Text Box 99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96" name="Text Box 99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97" name="Text Box 99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98" name="Text Box 99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099" name="Text Box 99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00" name="Text Box 99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01" name="Text Box 99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02" name="Text Box 99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03" name="Text Box 99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04" name="Text Box 100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05" name="Text Box 100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06" name="Text Box 100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07" name="Text Box 100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08" name="Text Box 100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09" name="Text Box 100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10" name="Text Box 100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11" name="Text Box 100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12" name="Text Box 100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13" name="Text Box 100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14" name="Text Box 101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15" name="Text Box 101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16" name="Text Box 101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17" name="Text Box 101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18" name="Text Box 101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19" name="Text Box 101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20" name="Text Box 101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21" name="Text Box 101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22" name="Text Box 101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23" name="Text Box 101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24" name="Text Box 102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25" name="Text Box 102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26" name="Text Box 102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27" name="Text Box 102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28" name="Text Box 102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29" name="Text Box 102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30" name="Text Box 1026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31" name="Text Box 1027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32" name="Text Box 1028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33" name="Text Box 1029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34" name="Text Box 1030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35" name="Text Box 1031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36" name="Text Box 1032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37" name="Text Box 1033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38" name="Text Box 1034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>
      <xdr:nvSpPr>
        <xdr:cNvPr id="2139" name="Text Box 1035"/>
        <xdr:cNvSpPr txBox="1">
          <a:spLocks noChangeArrowheads="1"/>
        </xdr:cNvSpPr>
      </xdr:nvSpPr>
      <xdr:spPr>
        <a:xfrm>
          <a:off x="28384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40" name="Text Box 18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41" name="Text Box 18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42" name="Text Box 18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43" name="Text Box 18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44" name="Text Box 18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45" name="Text Box 18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46" name="Text Box 18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47" name="Text Box 18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48" name="Text Box 19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49" name="Text Box 19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50" name="Text Box 20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51" name="Text Box 20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52" name="Text Box 20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53" name="Text Box 20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54" name="Text Box 20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55" name="Text Box 20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56" name="Text Box 20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57" name="Text Box 20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58" name="Text Box 20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59" name="Text Box 20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60" name="Text Box 21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61" name="Text Box 21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62" name="Text Box 21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63" name="Text Box 21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64" name="Text Box 21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65" name="Text Box 21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66" name="Text Box 21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67" name="Text Box 21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68" name="Text Box 21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69" name="Text Box 21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70" name="Text Box 22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71" name="Text Box 22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72" name="Text Box 28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73" name="Text Box 28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74" name="Text Box 28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75" name="Text Box 29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76" name="Text Box 29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77" name="Text Box 29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78" name="Text Box 29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79" name="Text Box 29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80" name="Text Box 29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81" name="Text Box 29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82" name="Text Box 29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83" name="Text Box 29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84" name="Text Box 29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85" name="Text Box 30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86" name="Text Box 30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87" name="Text Box 30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88" name="Text Box 37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89" name="Text Box 37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90" name="Text Box 37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91" name="Text Box 38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92" name="Text Box 38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93" name="Text Box 38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94" name="Text Box 38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95" name="Text Box 38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96" name="Text Box 38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97" name="Text Box 38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98" name="Text Box 38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199" name="Text Box 38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00" name="Text Box 39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01" name="Text Box 39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02" name="Text Box 39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03" name="Text Box 39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04" name="Text Box 39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05" name="Text Box 39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06" name="Text Box 39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07" name="Text Box 39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08" name="Text Box 39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09" name="Text Box 40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10" name="Text Box 40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11" name="Text Box 40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12" name="Text Box 91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13" name="Text Box 91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14" name="Text Box 91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15" name="Text Box 91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16" name="Text Box 92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17" name="Text Box 92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18" name="Text Box 92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19" name="Text Box 92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20" name="Text Box 92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21" name="Text Box 92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22" name="Text Box 92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23" name="Text Box 92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24" name="Text Box 92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25" name="Text Box 92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26" name="Text Box 93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27" name="Text Box 93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28" name="Text Box 93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29" name="Text Box 93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30" name="Text Box 93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31" name="Text Box 93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32" name="Text Box 93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33" name="Text Box 93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34" name="Text Box 93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35" name="Text Box 93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36" name="Text Box 94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37" name="Text Box 94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38" name="Text Box 94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39" name="Text Box 94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40" name="Text Box 94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41" name="Text Box 94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42" name="Text Box 94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43" name="Text Box 94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44" name="Text Box 94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45" name="Text Box 94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46" name="Text Box 95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47" name="Text Box 95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48" name="Text Box 95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49" name="Text Box 95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50" name="Text Box 95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51" name="Text Box 95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52" name="Text Box 95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53" name="Text Box 95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54" name="Text Box 95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55" name="Text Box 95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56" name="Text Box 96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57" name="Text Box 96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58" name="Text Box 96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59" name="Text Box 96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60" name="Text Box 96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61" name="Text Box 96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62" name="Text Box 96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63" name="Text Box 96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64" name="Text Box 96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65" name="Text Box 96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66" name="Text Box 97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67" name="Text Box 97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68" name="Text Box 97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69" name="Text Box 97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70" name="Text Box 97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71" name="Text Box 97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72" name="Text Box 97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73" name="Text Box 97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74" name="Text Box 97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75" name="Text Box 97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76" name="Text Box 98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77" name="Text Box 98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78" name="Text Box 98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79" name="Text Box 98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80" name="Text Box 98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81" name="Text Box 98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82" name="Text Box 98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83" name="Text Box 98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84" name="Text Box 98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85" name="Text Box 98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86" name="Text Box 99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87" name="Text Box 99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88" name="Text Box 99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89" name="Text Box 99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90" name="Text Box 99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91" name="Text Box 99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92" name="Text Box 99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93" name="Text Box 99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94" name="Text Box 99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95" name="Text Box 99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96" name="Text Box 100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97" name="Text Box 100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98" name="Text Box 100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299" name="Text Box 100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00" name="Text Box 100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01" name="Text Box 100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02" name="Text Box 100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03" name="Text Box 100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04" name="Text Box 100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05" name="Text Box 100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06" name="Text Box 101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07" name="Text Box 101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08" name="Text Box 101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09" name="Text Box 101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10" name="Text Box 101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11" name="Text Box 101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12" name="Text Box 101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13" name="Text Box 101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14" name="Text Box 101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15" name="Text Box 101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16" name="Text Box 102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17" name="Text Box 102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18" name="Text Box 102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19" name="Text Box 102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20" name="Text Box 102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21" name="Text Box 102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22" name="Text Box 1026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23" name="Text Box 1027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24" name="Text Box 1028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25" name="Text Box 1029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26" name="Text Box 1030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27" name="Text Box 1031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28" name="Text Box 1032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29" name="Text Box 1033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30" name="Text Box 1034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00025"/>
    <xdr:sp>
      <xdr:nvSpPr>
        <xdr:cNvPr id="2331" name="Text Box 1035"/>
        <xdr:cNvSpPr txBox="1">
          <a:spLocks noChangeArrowheads="1"/>
        </xdr:cNvSpPr>
      </xdr:nvSpPr>
      <xdr:spPr>
        <a:xfrm>
          <a:off x="32766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32" name="Text Box 18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33" name="Text Box 18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34" name="Text Box 18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35" name="Text Box 18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36" name="Text Box 18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37" name="Text Box 18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38" name="Text Box 18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39" name="Text Box 18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40" name="Text Box 19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41" name="Text Box 19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42" name="Text Box 20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43" name="Text Box 20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44" name="Text Box 20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45" name="Text Box 20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46" name="Text Box 20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47" name="Text Box 20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48" name="Text Box 20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49" name="Text Box 20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50" name="Text Box 20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51" name="Text Box 20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52" name="Text Box 21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53" name="Text Box 21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54" name="Text Box 21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55" name="Text Box 21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56" name="Text Box 21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57" name="Text Box 21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58" name="Text Box 21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59" name="Text Box 21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60" name="Text Box 21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61" name="Text Box 21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62" name="Text Box 22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63" name="Text Box 22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64" name="Text Box 28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65" name="Text Box 28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66" name="Text Box 28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67" name="Text Box 29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68" name="Text Box 29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69" name="Text Box 29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70" name="Text Box 29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71" name="Text Box 29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72" name="Text Box 29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73" name="Text Box 29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74" name="Text Box 29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75" name="Text Box 29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76" name="Text Box 29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77" name="Text Box 30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78" name="Text Box 30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79" name="Text Box 30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80" name="Text Box 37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81" name="Text Box 37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82" name="Text Box 37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83" name="Text Box 38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84" name="Text Box 38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85" name="Text Box 38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86" name="Text Box 38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87" name="Text Box 38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88" name="Text Box 38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89" name="Text Box 38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90" name="Text Box 38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91" name="Text Box 38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92" name="Text Box 39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93" name="Text Box 39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94" name="Text Box 39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95" name="Text Box 39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96" name="Text Box 39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97" name="Text Box 39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98" name="Text Box 39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399" name="Text Box 39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00" name="Text Box 39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01" name="Text Box 40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02" name="Text Box 40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03" name="Text Box 40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04" name="Text Box 91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05" name="Text Box 91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06" name="Text Box 91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07" name="Text Box 91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08" name="Text Box 92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09" name="Text Box 92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10" name="Text Box 92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11" name="Text Box 92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12" name="Text Box 92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13" name="Text Box 92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14" name="Text Box 92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15" name="Text Box 92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16" name="Text Box 92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17" name="Text Box 92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18" name="Text Box 93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19" name="Text Box 93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20" name="Text Box 93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21" name="Text Box 93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22" name="Text Box 93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23" name="Text Box 93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24" name="Text Box 93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25" name="Text Box 93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26" name="Text Box 93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27" name="Text Box 93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28" name="Text Box 94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29" name="Text Box 94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30" name="Text Box 94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31" name="Text Box 94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32" name="Text Box 94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33" name="Text Box 94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34" name="Text Box 94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35" name="Text Box 94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36" name="Text Box 94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37" name="Text Box 94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38" name="Text Box 95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39" name="Text Box 95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40" name="Text Box 95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41" name="Text Box 95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42" name="Text Box 95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43" name="Text Box 95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44" name="Text Box 95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45" name="Text Box 95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46" name="Text Box 95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47" name="Text Box 95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48" name="Text Box 96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49" name="Text Box 96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50" name="Text Box 96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51" name="Text Box 96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52" name="Text Box 96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53" name="Text Box 96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54" name="Text Box 96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55" name="Text Box 96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56" name="Text Box 96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57" name="Text Box 96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58" name="Text Box 97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59" name="Text Box 97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60" name="Text Box 97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61" name="Text Box 97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62" name="Text Box 97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63" name="Text Box 97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64" name="Text Box 97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65" name="Text Box 97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66" name="Text Box 97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67" name="Text Box 97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68" name="Text Box 98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69" name="Text Box 98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70" name="Text Box 98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71" name="Text Box 98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72" name="Text Box 98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73" name="Text Box 98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74" name="Text Box 98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75" name="Text Box 98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76" name="Text Box 98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77" name="Text Box 98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78" name="Text Box 99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79" name="Text Box 99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80" name="Text Box 99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81" name="Text Box 99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82" name="Text Box 99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83" name="Text Box 99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84" name="Text Box 99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85" name="Text Box 99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86" name="Text Box 99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87" name="Text Box 99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88" name="Text Box 100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89" name="Text Box 100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90" name="Text Box 100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91" name="Text Box 100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92" name="Text Box 100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93" name="Text Box 100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94" name="Text Box 100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95" name="Text Box 100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96" name="Text Box 100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97" name="Text Box 100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98" name="Text Box 101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499" name="Text Box 101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00" name="Text Box 101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01" name="Text Box 101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02" name="Text Box 101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03" name="Text Box 101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04" name="Text Box 101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05" name="Text Box 101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06" name="Text Box 101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07" name="Text Box 101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08" name="Text Box 102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09" name="Text Box 102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10" name="Text Box 102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11" name="Text Box 102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12" name="Text Box 102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13" name="Text Box 102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14" name="Text Box 1026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15" name="Text Box 1027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16" name="Text Box 1028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17" name="Text Box 1029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18" name="Text Box 1030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19" name="Text Box 1031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20" name="Text Box 1032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21" name="Text Box 1033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22" name="Text Box 1034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00025"/>
    <xdr:sp>
      <xdr:nvSpPr>
        <xdr:cNvPr id="2523" name="Text Box 1035"/>
        <xdr:cNvSpPr txBox="1">
          <a:spLocks noChangeArrowheads="1"/>
        </xdr:cNvSpPr>
      </xdr:nvSpPr>
      <xdr:spPr>
        <a:xfrm>
          <a:off x="38004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24" name="Text Box 18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25" name="Text Box 18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26" name="Text Box 18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27" name="Text Box 18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28" name="Text Box 18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29" name="Text Box 18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30" name="Text Box 18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31" name="Text Box 18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32" name="Text Box 19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33" name="Text Box 19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34" name="Text Box 20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35" name="Text Box 20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36" name="Text Box 20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37" name="Text Box 20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38" name="Text Box 20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39" name="Text Box 20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40" name="Text Box 20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41" name="Text Box 20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42" name="Text Box 20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43" name="Text Box 20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44" name="Text Box 21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45" name="Text Box 21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46" name="Text Box 21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47" name="Text Box 21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48" name="Text Box 21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49" name="Text Box 21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50" name="Text Box 21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51" name="Text Box 21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52" name="Text Box 21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53" name="Text Box 21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54" name="Text Box 22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55" name="Text Box 22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56" name="Text Box 28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57" name="Text Box 28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58" name="Text Box 28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59" name="Text Box 29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60" name="Text Box 29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61" name="Text Box 29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62" name="Text Box 29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63" name="Text Box 29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64" name="Text Box 29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65" name="Text Box 29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66" name="Text Box 29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67" name="Text Box 29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68" name="Text Box 29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69" name="Text Box 30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70" name="Text Box 30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71" name="Text Box 30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72" name="Text Box 37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73" name="Text Box 37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74" name="Text Box 37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75" name="Text Box 38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76" name="Text Box 38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77" name="Text Box 38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78" name="Text Box 38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79" name="Text Box 38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80" name="Text Box 38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81" name="Text Box 38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82" name="Text Box 38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83" name="Text Box 38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84" name="Text Box 39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85" name="Text Box 39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86" name="Text Box 39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87" name="Text Box 39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88" name="Text Box 39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89" name="Text Box 39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90" name="Text Box 39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91" name="Text Box 39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92" name="Text Box 39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93" name="Text Box 40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94" name="Text Box 40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95" name="Text Box 40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96" name="Text Box 91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97" name="Text Box 91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98" name="Text Box 91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599" name="Text Box 91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00" name="Text Box 92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01" name="Text Box 92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02" name="Text Box 92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03" name="Text Box 92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04" name="Text Box 92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05" name="Text Box 92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06" name="Text Box 92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07" name="Text Box 92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08" name="Text Box 92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09" name="Text Box 92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10" name="Text Box 93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11" name="Text Box 93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12" name="Text Box 93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13" name="Text Box 93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14" name="Text Box 93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15" name="Text Box 93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16" name="Text Box 93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17" name="Text Box 93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18" name="Text Box 93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19" name="Text Box 93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20" name="Text Box 94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21" name="Text Box 94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22" name="Text Box 94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23" name="Text Box 94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24" name="Text Box 94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25" name="Text Box 94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26" name="Text Box 94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27" name="Text Box 94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28" name="Text Box 94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29" name="Text Box 94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30" name="Text Box 95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31" name="Text Box 95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32" name="Text Box 95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33" name="Text Box 95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34" name="Text Box 95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35" name="Text Box 95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36" name="Text Box 95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37" name="Text Box 95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38" name="Text Box 95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39" name="Text Box 95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40" name="Text Box 96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41" name="Text Box 96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42" name="Text Box 96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43" name="Text Box 96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44" name="Text Box 96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45" name="Text Box 96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46" name="Text Box 96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47" name="Text Box 96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48" name="Text Box 96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49" name="Text Box 96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50" name="Text Box 97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51" name="Text Box 97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52" name="Text Box 97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53" name="Text Box 97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54" name="Text Box 97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55" name="Text Box 97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56" name="Text Box 97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57" name="Text Box 97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58" name="Text Box 97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59" name="Text Box 97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60" name="Text Box 98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61" name="Text Box 98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62" name="Text Box 98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63" name="Text Box 98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64" name="Text Box 98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65" name="Text Box 98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66" name="Text Box 98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67" name="Text Box 98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68" name="Text Box 98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69" name="Text Box 98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70" name="Text Box 99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71" name="Text Box 99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72" name="Text Box 99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73" name="Text Box 99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74" name="Text Box 99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75" name="Text Box 99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76" name="Text Box 99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77" name="Text Box 99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78" name="Text Box 99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79" name="Text Box 99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80" name="Text Box 100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81" name="Text Box 100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82" name="Text Box 100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83" name="Text Box 100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84" name="Text Box 100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85" name="Text Box 100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86" name="Text Box 100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87" name="Text Box 100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88" name="Text Box 100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89" name="Text Box 100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90" name="Text Box 101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91" name="Text Box 101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92" name="Text Box 101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93" name="Text Box 101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94" name="Text Box 101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95" name="Text Box 101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96" name="Text Box 101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97" name="Text Box 101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98" name="Text Box 101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699" name="Text Box 101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00" name="Text Box 102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01" name="Text Box 102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02" name="Text Box 102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03" name="Text Box 102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04" name="Text Box 102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05" name="Text Box 102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06" name="Text Box 1026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07" name="Text Box 1027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08" name="Text Box 1028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09" name="Text Box 1029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10" name="Text Box 1030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11" name="Text Box 1031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12" name="Text Box 1032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13" name="Text Box 1033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14" name="Text Box 1034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76200" cy="200025"/>
    <xdr:sp>
      <xdr:nvSpPr>
        <xdr:cNvPr id="2715" name="Text Box 1035"/>
        <xdr:cNvSpPr txBox="1">
          <a:spLocks noChangeArrowheads="1"/>
        </xdr:cNvSpPr>
      </xdr:nvSpPr>
      <xdr:spPr>
        <a:xfrm>
          <a:off x="43243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16" name="Text Box 18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17" name="Text Box 18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18" name="Text Box 18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19" name="Text Box 18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20" name="Text Box 18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21" name="Text Box 18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22" name="Text Box 18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23" name="Text Box 18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24" name="Text Box 19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25" name="Text Box 19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26" name="Text Box 20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27" name="Text Box 20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28" name="Text Box 20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29" name="Text Box 20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30" name="Text Box 20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31" name="Text Box 20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32" name="Text Box 20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33" name="Text Box 20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34" name="Text Box 20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35" name="Text Box 20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36" name="Text Box 21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37" name="Text Box 21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38" name="Text Box 21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39" name="Text Box 21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40" name="Text Box 21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41" name="Text Box 21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42" name="Text Box 21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43" name="Text Box 21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44" name="Text Box 21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45" name="Text Box 21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46" name="Text Box 22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47" name="Text Box 22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48" name="Text Box 28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49" name="Text Box 28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50" name="Text Box 28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51" name="Text Box 29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52" name="Text Box 29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53" name="Text Box 29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54" name="Text Box 29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55" name="Text Box 29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56" name="Text Box 29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57" name="Text Box 29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58" name="Text Box 29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59" name="Text Box 29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60" name="Text Box 29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61" name="Text Box 30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62" name="Text Box 30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63" name="Text Box 30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64" name="Text Box 37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65" name="Text Box 37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66" name="Text Box 37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67" name="Text Box 38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68" name="Text Box 38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69" name="Text Box 38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70" name="Text Box 38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71" name="Text Box 38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72" name="Text Box 38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73" name="Text Box 38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74" name="Text Box 38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75" name="Text Box 38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76" name="Text Box 39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77" name="Text Box 39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78" name="Text Box 39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79" name="Text Box 39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80" name="Text Box 39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81" name="Text Box 39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82" name="Text Box 39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83" name="Text Box 39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84" name="Text Box 39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85" name="Text Box 40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86" name="Text Box 40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87" name="Text Box 40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88" name="Text Box 91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89" name="Text Box 91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90" name="Text Box 91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91" name="Text Box 91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92" name="Text Box 92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93" name="Text Box 92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94" name="Text Box 92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95" name="Text Box 92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96" name="Text Box 92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97" name="Text Box 92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98" name="Text Box 92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799" name="Text Box 92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00" name="Text Box 92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01" name="Text Box 92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02" name="Text Box 93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03" name="Text Box 93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04" name="Text Box 93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05" name="Text Box 93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06" name="Text Box 93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07" name="Text Box 93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08" name="Text Box 93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09" name="Text Box 93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10" name="Text Box 93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11" name="Text Box 93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12" name="Text Box 94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13" name="Text Box 94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14" name="Text Box 94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15" name="Text Box 94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16" name="Text Box 94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17" name="Text Box 94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18" name="Text Box 94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19" name="Text Box 94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20" name="Text Box 94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21" name="Text Box 94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22" name="Text Box 95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23" name="Text Box 95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24" name="Text Box 95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25" name="Text Box 95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26" name="Text Box 95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27" name="Text Box 95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28" name="Text Box 95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29" name="Text Box 95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30" name="Text Box 95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31" name="Text Box 95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32" name="Text Box 96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33" name="Text Box 96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34" name="Text Box 96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35" name="Text Box 96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36" name="Text Box 96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37" name="Text Box 96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38" name="Text Box 96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39" name="Text Box 96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40" name="Text Box 96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41" name="Text Box 96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42" name="Text Box 97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43" name="Text Box 97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44" name="Text Box 97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45" name="Text Box 97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46" name="Text Box 97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47" name="Text Box 97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48" name="Text Box 97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49" name="Text Box 97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50" name="Text Box 97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51" name="Text Box 97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52" name="Text Box 98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53" name="Text Box 98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54" name="Text Box 98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55" name="Text Box 98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56" name="Text Box 98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57" name="Text Box 98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58" name="Text Box 98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59" name="Text Box 98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60" name="Text Box 98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61" name="Text Box 98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62" name="Text Box 99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63" name="Text Box 99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64" name="Text Box 99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65" name="Text Box 99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66" name="Text Box 99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67" name="Text Box 99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68" name="Text Box 99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69" name="Text Box 99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70" name="Text Box 99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71" name="Text Box 99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72" name="Text Box 100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73" name="Text Box 100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74" name="Text Box 100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75" name="Text Box 100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76" name="Text Box 100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77" name="Text Box 100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78" name="Text Box 100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79" name="Text Box 100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80" name="Text Box 100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81" name="Text Box 100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82" name="Text Box 101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83" name="Text Box 101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84" name="Text Box 101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85" name="Text Box 101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86" name="Text Box 101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87" name="Text Box 101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88" name="Text Box 101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89" name="Text Box 101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90" name="Text Box 101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91" name="Text Box 101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92" name="Text Box 102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93" name="Text Box 102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94" name="Text Box 102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95" name="Text Box 102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96" name="Text Box 102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97" name="Text Box 102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98" name="Text Box 1026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899" name="Text Box 1027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900" name="Text Box 1028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901" name="Text Box 1029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902" name="Text Box 1030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903" name="Text Box 1031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904" name="Text Box 1032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905" name="Text Box 1033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906" name="Text Box 1034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2907" name="Text Box 1035"/>
        <xdr:cNvSpPr txBox="1">
          <a:spLocks noChangeArrowheads="1"/>
        </xdr:cNvSpPr>
      </xdr:nvSpPr>
      <xdr:spPr>
        <a:xfrm>
          <a:off x="4848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08" name="Text Box 18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09" name="Text Box 18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10" name="Text Box 18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11" name="Text Box 18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12" name="Text Box 18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13" name="Text Box 18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14" name="Text Box 18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15" name="Text Box 18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16" name="Text Box 19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17" name="Text Box 19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18" name="Text Box 20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19" name="Text Box 20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20" name="Text Box 20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21" name="Text Box 20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22" name="Text Box 20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23" name="Text Box 20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24" name="Text Box 20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25" name="Text Box 20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26" name="Text Box 20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27" name="Text Box 20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28" name="Text Box 21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29" name="Text Box 21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30" name="Text Box 21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31" name="Text Box 21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32" name="Text Box 21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33" name="Text Box 21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34" name="Text Box 21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35" name="Text Box 21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36" name="Text Box 21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37" name="Text Box 21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38" name="Text Box 22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39" name="Text Box 22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40" name="Text Box 28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41" name="Text Box 28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42" name="Text Box 28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43" name="Text Box 29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44" name="Text Box 29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45" name="Text Box 29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46" name="Text Box 29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47" name="Text Box 29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48" name="Text Box 29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49" name="Text Box 29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50" name="Text Box 29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51" name="Text Box 29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52" name="Text Box 29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53" name="Text Box 30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54" name="Text Box 30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55" name="Text Box 30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56" name="Text Box 37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57" name="Text Box 37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58" name="Text Box 37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59" name="Text Box 38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60" name="Text Box 38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61" name="Text Box 38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62" name="Text Box 38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63" name="Text Box 38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64" name="Text Box 38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65" name="Text Box 38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66" name="Text Box 38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67" name="Text Box 38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68" name="Text Box 39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69" name="Text Box 39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70" name="Text Box 39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71" name="Text Box 39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72" name="Text Box 39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73" name="Text Box 39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74" name="Text Box 39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75" name="Text Box 39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76" name="Text Box 39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77" name="Text Box 40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78" name="Text Box 40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79" name="Text Box 40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80" name="Text Box 91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81" name="Text Box 91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82" name="Text Box 91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83" name="Text Box 91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84" name="Text Box 92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85" name="Text Box 92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86" name="Text Box 92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87" name="Text Box 92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88" name="Text Box 92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89" name="Text Box 92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90" name="Text Box 92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91" name="Text Box 92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92" name="Text Box 92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93" name="Text Box 92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94" name="Text Box 93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95" name="Text Box 93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96" name="Text Box 93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97" name="Text Box 93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98" name="Text Box 93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2999" name="Text Box 93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00" name="Text Box 93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01" name="Text Box 93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02" name="Text Box 93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03" name="Text Box 93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04" name="Text Box 94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05" name="Text Box 94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06" name="Text Box 94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07" name="Text Box 94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08" name="Text Box 94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09" name="Text Box 94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10" name="Text Box 94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11" name="Text Box 94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12" name="Text Box 94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13" name="Text Box 94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14" name="Text Box 95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15" name="Text Box 95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16" name="Text Box 95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17" name="Text Box 95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18" name="Text Box 95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19" name="Text Box 95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20" name="Text Box 95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21" name="Text Box 95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22" name="Text Box 95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23" name="Text Box 95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24" name="Text Box 96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25" name="Text Box 96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26" name="Text Box 96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27" name="Text Box 96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28" name="Text Box 96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29" name="Text Box 96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30" name="Text Box 96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31" name="Text Box 96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32" name="Text Box 96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33" name="Text Box 96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34" name="Text Box 97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35" name="Text Box 97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36" name="Text Box 97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37" name="Text Box 97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38" name="Text Box 97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39" name="Text Box 97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40" name="Text Box 97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41" name="Text Box 97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42" name="Text Box 97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43" name="Text Box 97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44" name="Text Box 98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45" name="Text Box 98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46" name="Text Box 98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47" name="Text Box 98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48" name="Text Box 98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49" name="Text Box 98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50" name="Text Box 98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51" name="Text Box 98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52" name="Text Box 98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53" name="Text Box 98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54" name="Text Box 99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55" name="Text Box 99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56" name="Text Box 99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57" name="Text Box 99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58" name="Text Box 99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59" name="Text Box 99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60" name="Text Box 99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61" name="Text Box 99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62" name="Text Box 99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63" name="Text Box 99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64" name="Text Box 100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65" name="Text Box 100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66" name="Text Box 100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67" name="Text Box 100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68" name="Text Box 100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69" name="Text Box 100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70" name="Text Box 100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71" name="Text Box 100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72" name="Text Box 100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73" name="Text Box 100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74" name="Text Box 101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75" name="Text Box 101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76" name="Text Box 101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77" name="Text Box 101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78" name="Text Box 101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79" name="Text Box 101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80" name="Text Box 101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81" name="Text Box 101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82" name="Text Box 101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83" name="Text Box 101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84" name="Text Box 102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85" name="Text Box 102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86" name="Text Box 102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87" name="Text Box 102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88" name="Text Box 102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89" name="Text Box 102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90" name="Text Box 1026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91" name="Text Box 1027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92" name="Text Box 1028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93" name="Text Box 1029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94" name="Text Box 1030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95" name="Text Box 1031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96" name="Text Box 1032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97" name="Text Box 1033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98" name="Text Box 1034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200025"/>
    <xdr:sp>
      <xdr:nvSpPr>
        <xdr:cNvPr id="3099" name="Text Box 1035"/>
        <xdr:cNvSpPr txBox="1">
          <a:spLocks noChangeArrowheads="1"/>
        </xdr:cNvSpPr>
      </xdr:nvSpPr>
      <xdr:spPr>
        <a:xfrm>
          <a:off x="53721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00" name="Text Box 18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01" name="Text Box 18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02" name="Text Box 18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03" name="Text Box 18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04" name="Text Box 18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05" name="Text Box 18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06" name="Text Box 18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07" name="Text Box 18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08" name="Text Box 19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09" name="Text Box 19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10" name="Text Box 20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11" name="Text Box 20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12" name="Text Box 20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13" name="Text Box 20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14" name="Text Box 20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15" name="Text Box 20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16" name="Text Box 20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17" name="Text Box 20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18" name="Text Box 20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19" name="Text Box 20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20" name="Text Box 21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21" name="Text Box 21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22" name="Text Box 21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23" name="Text Box 21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24" name="Text Box 21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25" name="Text Box 21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26" name="Text Box 21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27" name="Text Box 21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28" name="Text Box 21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29" name="Text Box 21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30" name="Text Box 22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31" name="Text Box 22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32" name="Text Box 28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33" name="Text Box 28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34" name="Text Box 28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35" name="Text Box 29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36" name="Text Box 29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37" name="Text Box 29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38" name="Text Box 29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39" name="Text Box 29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40" name="Text Box 29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41" name="Text Box 29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42" name="Text Box 29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43" name="Text Box 29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44" name="Text Box 29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45" name="Text Box 30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46" name="Text Box 30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47" name="Text Box 30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48" name="Text Box 37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49" name="Text Box 37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50" name="Text Box 37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51" name="Text Box 38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52" name="Text Box 38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53" name="Text Box 38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54" name="Text Box 38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55" name="Text Box 38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56" name="Text Box 38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57" name="Text Box 38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58" name="Text Box 38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59" name="Text Box 38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60" name="Text Box 39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61" name="Text Box 39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62" name="Text Box 39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63" name="Text Box 39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64" name="Text Box 39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65" name="Text Box 39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66" name="Text Box 39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67" name="Text Box 39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68" name="Text Box 39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69" name="Text Box 40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70" name="Text Box 40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71" name="Text Box 40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72" name="Text Box 91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73" name="Text Box 91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74" name="Text Box 91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75" name="Text Box 91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76" name="Text Box 92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77" name="Text Box 92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78" name="Text Box 92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79" name="Text Box 92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80" name="Text Box 92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81" name="Text Box 92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82" name="Text Box 92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83" name="Text Box 92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84" name="Text Box 92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85" name="Text Box 92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86" name="Text Box 93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87" name="Text Box 93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88" name="Text Box 93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89" name="Text Box 93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90" name="Text Box 93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91" name="Text Box 93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92" name="Text Box 93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93" name="Text Box 93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94" name="Text Box 93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95" name="Text Box 93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96" name="Text Box 94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97" name="Text Box 94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98" name="Text Box 94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199" name="Text Box 94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00" name="Text Box 94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01" name="Text Box 94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02" name="Text Box 94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03" name="Text Box 94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04" name="Text Box 94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05" name="Text Box 94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06" name="Text Box 95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07" name="Text Box 95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08" name="Text Box 95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09" name="Text Box 95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10" name="Text Box 95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11" name="Text Box 95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12" name="Text Box 95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13" name="Text Box 95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14" name="Text Box 95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15" name="Text Box 95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16" name="Text Box 96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17" name="Text Box 96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18" name="Text Box 96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19" name="Text Box 96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20" name="Text Box 96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21" name="Text Box 96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22" name="Text Box 96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23" name="Text Box 96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24" name="Text Box 96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25" name="Text Box 96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26" name="Text Box 97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27" name="Text Box 97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28" name="Text Box 97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29" name="Text Box 97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30" name="Text Box 97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31" name="Text Box 97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32" name="Text Box 97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33" name="Text Box 97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34" name="Text Box 97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35" name="Text Box 97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36" name="Text Box 98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37" name="Text Box 98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38" name="Text Box 98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39" name="Text Box 98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40" name="Text Box 98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41" name="Text Box 98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42" name="Text Box 98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43" name="Text Box 98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44" name="Text Box 98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45" name="Text Box 98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46" name="Text Box 99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47" name="Text Box 99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48" name="Text Box 99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49" name="Text Box 99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50" name="Text Box 99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51" name="Text Box 99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52" name="Text Box 99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53" name="Text Box 99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54" name="Text Box 99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55" name="Text Box 99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56" name="Text Box 100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57" name="Text Box 100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58" name="Text Box 100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59" name="Text Box 100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60" name="Text Box 100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61" name="Text Box 100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62" name="Text Box 100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63" name="Text Box 100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64" name="Text Box 100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65" name="Text Box 100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66" name="Text Box 101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67" name="Text Box 101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68" name="Text Box 101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69" name="Text Box 101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70" name="Text Box 101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71" name="Text Box 101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72" name="Text Box 101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73" name="Text Box 101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74" name="Text Box 101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75" name="Text Box 101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76" name="Text Box 102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77" name="Text Box 102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78" name="Text Box 102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79" name="Text Box 102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80" name="Text Box 102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81" name="Text Box 102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82" name="Text Box 1026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83" name="Text Box 1027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84" name="Text Box 1028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85" name="Text Box 1029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86" name="Text Box 1030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87" name="Text Box 1031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88" name="Text Box 1032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89" name="Text Box 1033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90" name="Text Box 1034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76200" cy="200025"/>
    <xdr:sp>
      <xdr:nvSpPr>
        <xdr:cNvPr id="3291" name="Text Box 1035"/>
        <xdr:cNvSpPr txBox="1">
          <a:spLocks noChangeArrowheads="1"/>
        </xdr:cNvSpPr>
      </xdr:nvSpPr>
      <xdr:spPr>
        <a:xfrm>
          <a:off x="58959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292" name="Text Box 18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293" name="Text Box 18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294" name="Text Box 18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295" name="Text Box 18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296" name="Text Box 18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297" name="Text Box 18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298" name="Text Box 18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299" name="Text Box 18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00" name="Text Box 19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01" name="Text Box 19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02" name="Text Box 20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03" name="Text Box 20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04" name="Text Box 20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05" name="Text Box 20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06" name="Text Box 20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07" name="Text Box 20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08" name="Text Box 20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09" name="Text Box 20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10" name="Text Box 20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11" name="Text Box 20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12" name="Text Box 21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13" name="Text Box 21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14" name="Text Box 21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15" name="Text Box 21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16" name="Text Box 21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17" name="Text Box 21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18" name="Text Box 21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19" name="Text Box 21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20" name="Text Box 21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21" name="Text Box 21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22" name="Text Box 22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23" name="Text Box 22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24" name="Text Box 28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25" name="Text Box 28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26" name="Text Box 28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27" name="Text Box 29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28" name="Text Box 29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29" name="Text Box 29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30" name="Text Box 29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31" name="Text Box 29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32" name="Text Box 29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33" name="Text Box 29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34" name="Text Box 29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35" name="Text Box 29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36" name="Text Box 29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37" name="Text Box 30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38" name="Text Box 30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39" name="Text Box 30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40" name="Text Box 37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41" name="Text Box 37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42" name="Text Box 37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43" name="Text Box 38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44" name="Text Box 38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45" name="Text Box 38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46" name="Text Box 38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47" name="Text Box 38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48" name="Text Box 38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49" name="Text Box 38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50" name="Text Box 38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51" name="Text Box 38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52" name="Text Box 39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53" name="Text Box 39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54" name="Text Box 39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55" name="Text Box 39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56" name="Text Box 39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57" name="Text Box 39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58" name="Text Box 39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59" name="Text Box 39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60" name="Text Box 39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61" name="Text Box 40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62" name="Text Box 40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63" name="Text Box 40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64" name="Text Box 91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65" name="Text Box 91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66" name="Text Box 91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67" name="Text Box 91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68" name="Text Box 92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69" name="Text Box 92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70" name="Text Box 92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71" name="Text Box 92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72" name="Text Box 92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73" name="Text Box 92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74" name="Text Box 92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75" name="Text Box 92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76" name="Text Box 92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77" name="Text Box 92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78" name="Text Box 93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79" name="Text Box 93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80" name="Text Box 93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81" name="Text Box 93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82" name="Text Box 93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83" name="Text Box 93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84" name="Text Box 93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85" name="Text Box 93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86" name="Text Box 93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87" name="Text Box 93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88" name="Text Box 94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89" name="Text Box 94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90" name="Text Box 94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91" name="Text Box 94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92" name="Text Box 94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93" name="Text Box 94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94" name="Text Box 94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95" name="Text Box 94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96" name="Text Box 94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97" name="Text Box 94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98" name="Text Box 95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399" name="Text Box 95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00" name="Text Box 95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01" name="Text Box 95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02" name="Text Box 95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03" name="Text Box 95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04" name="Text Box 95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05" name="Text Box 95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06" name="Text Box 95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07" name="Text Box 95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08" name="Text Box 96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09" name="Text Box 96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10" name="Text Box 96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11" name="Text Box 96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12" name="Text Box 96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13" name="Text Box 96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14" name="Text Box 96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15" name="Text Box 96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16" name="Text Box 96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17" name="Text Box 96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18" name="Text Box 97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19" name="Text Box 97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20" name="Text Box 97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21" name="Text Box 97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22" name="Text Box 97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23" name="Text Box 97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24" name="Text Box 97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25" name="Text Box 97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26" name="Text Box 97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27" name="Text Box 97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28" name="Text Box 98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29" name="Text Box 98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30" name="Text Box 98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31" name="Text Box 98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32" name="Text Box 98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33" name="Text Box 98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34" name="Text Box 98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35" name="Text Box 98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36" name="Text Box 98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37" name="Text Box 98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38" name="Text Box 99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39" name="Text Box 99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40" name="Text Box 99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41" name="Text Box 99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42" name="Text Box 99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43" name="Text Box 99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44" name="Text Box 99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45" name="Text Box 99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46" name="Text Box 99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47" name="Text Box 99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48" name="Text Box 100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49" name="Text Box 100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50" name="Text Box 100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51" name="Text Box 100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52" name="Text Box 100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53" name="Text Box 100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54" name="Text Box 100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55" name="Text Box 100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56" name="Text Box 100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57" name="Text Box 100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58" name="Text Box 101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59" name="Text Box 101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60" name="Text Box 101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61" name="Text Box 101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62" name="Text Box 101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63" name="Text Box 101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64" name="Text Box 101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65" name="Text Box 101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66" name="Text Box 101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67" name="Text Box 101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68" name="Text Box 102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69" name="Text Box 102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70" name="Text Box 102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71" name="Text Box 102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72" name="Text Box 102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73" name="Text Box 102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74" name="Text Box 1026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75" name="Text Box 1027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76" name="Text Box 1028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77" name="Text Box 1029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78" name="Text Box 1030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79" name="Text Box 1031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80" name="Text Box 1032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81" name="Text Box 1033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82" name="Text Box 1034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200025"/>
    <xdr:sp>
      <xdr:nvSpPr>
        <xdr:cNvPr id="3483" name="Text Box 1035"/>
        <xdr:cNvSpPr txBox="1">
          <a:spLocks noChangeArrowheads="1"/>
        </xdr:cNvSpPr>
      </xdr:nvSpPr>
      <xdr:spPr>
        <a:xfrm>
          <a:off x="6419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84" name="Text Box 1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85" name="Text Box 2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86" name="Text Box 3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87" name="Text Box 4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88" name="Text Box 5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89" name="Text Box 7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90" name="Text Box 8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91" name="Text Box 9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92" name="Text Box 19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93" name="Text Box 20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94" name="Text Box 21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95" name="Text Box 22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96" name="Text Box 23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97" name="Text Box 24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98" name="Text Box 25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499" name="Text Box 26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00" name="Text Box 27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01" name="Text Box 28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02" name="Text Box 29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03" name="Text Box 30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04" name="Text Box 31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05" name="Text Box 32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06" name="Text Box 33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07" name="Text Box 34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08" name="Text Box 35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09" name="Text Box 36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10" name="Text Box 37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11" name="Text Box 38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12" name="Text Box 39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13" name="Text Box 40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14" name="Text Box 41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15" name="Text Box 42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16" name="Text Box 108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17" name="Text Box 109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18" name="Text Box 110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19" name="Text Box 111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20" name="Text Box 112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21" name="Text Box 113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22" name="Text Box 114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23" name="Text Box 115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24" name="Text Box 116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25" name="Text Box 117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26" name="Text Box 118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27" name="Text Box 119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28" name="Text Box 120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29" name="Text Box 121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30" name="Text Box 122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00025"/>
    <xdr:sp>
      <xdr:nvSpPr>
        <xdr:cNvPr id="3531" name="Text Box 123"/>
        <xdr:cNvSpPr txBox="1">
          <a:spLocks noChangeArrowheads="1"/>
        </xdr:cNvSpPr>
      </xdr:nvSpPr>
      <xdr:spPr>
        <a:xfrm>
          <a:off x="1085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32" name="Text Box 1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33" name="Text Box 2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34" name="Text Box 3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35" name="Text Box 4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36" name="Text Box 5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37" name="Text Box 7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38" name="Text Box 8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39" name="Text Box 9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40" name="Text Box 19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41" name="Text Box 20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42" name="Text Box 21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43" name="Text Box 22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44" name="Text Box 23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45" name="Text Box 24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46" name="Text Box 25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47" name="Text Box 26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48" name="Text Box 27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49" name="Text Box 28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50" name="Text Box 29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51" name="Text Box 30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52" name="Text Box 31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53" name="Text Box 32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54" name="Text Box 33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55" name="Text Box 34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56" name="Text Box 35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57" name="Text Box 36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58" name="Text Box 37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59" name="Text Box 38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60" name="Text Box 39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61" name="Text Box 40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62" name="Text Box 41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63" name="Text Box 42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64" name="Text Box 108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65" name="Text Box 109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66" name="Text Box 110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67" name="Text Box 111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68" name="Text Box 112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69" name="Text Box 113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70" name="Text Box 114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71" name="Text Box 115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72" name="Text Box 116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73" name="Text Box 117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74" name="Text Box 118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75" name="Text Box 119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76" name="Text Box 120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77" name="Text Box 121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78" name="Text Box 122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00025"/>
    <xdr:sp>
      <xdr:nvSpPr>
        <xdr:cNvPr id="3579" name="Text Box 123"/>
        <xdr:cNvSpPr txBox="1">
          <a:spLocks noChangeArrowheads="1"/>
        </xdr:cNvSpPr>
      </xdr:nvSpPr>
      <xdr:spPr>
        <a:xfrm>
          <a:off x="15240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80" name="Text Box 1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81" name="Text Box 2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82" name="Text Box 3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83" name="Text Box 4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84" name="Text Box 5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85" name="Text Box 7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86" name="Text Box 8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87" name="Text Box 9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88" name="Text Box 19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89" name="Text Box 20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90" name="Text Box 21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91" name="Text Box 22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92" name="Text Box 23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93" name="Text Box 24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94" name="Text Box 25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95" name="Text Box 26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96" name="Text Box 27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97" name="Text Box 28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98" name="Text Box 29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599" name="Text Box 30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00" name="Text Box 31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01" name="Text Box 32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02" name="Text Box 33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03" name="Text Box 34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04" name="Text Box 35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05" name="Text Box 36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06" name="Text Box 37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07" name="Text Box 38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08" name="Text Box 39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09" name="Text Box 40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10" name="Text Box 41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11" name="Text Box 42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12" name="Text Box 108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13" name="Text Box 109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14" name="Text Box 110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15" name="Text Box 111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16" name="Text Box 112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17" name="Text Box 113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18" name="Text Box 114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19" name="Text Box 115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20" name="Text Box 116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21" name="Text Box 117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22" name="Text Box 118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23" name="Text Box 119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24" name="Text Box 120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25" name="Text Box 121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26" name="Text Box 122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0025"/>
    <xdr:sp>
      <xdr:nvSpPr>
        <xdr:cNvPr id="3627" name="Text Box 123"/>
        <xdr:cNvSpPr txBox="1">
          <a:spLocks noChangeArrowheads="1"/>
        </xdr:cNvSpPr>
      </xdr:nvSpPr>
      <xdr:spPr>
        <a:xfrm>
          <a:off x="19621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28" name="Text Box 1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29" name="Text Box 2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30" name="Text Box 3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31" name="Text Box 4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32" name="Text Box 5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33" name="Text Box 7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34" name="Text Box 8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35" name="Text Box 9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36" name="Text Box 19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37" name="Text Box 20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38" name="Text Box 21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39" name="Text Box 22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40" name="Text Box 23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41" name="Text Box 24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42" name="Text Box 25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43" name="Text Box 26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44" name="Text Box 27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45" name="Text Box 28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46" name="Text Box 29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47" name="Text Box 30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48" name="Text Box 31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49" name="Text Box 32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50" name="Text Box 33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51" name="Text Box 34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52" name="Text Box 35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53" name="Text Box 36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54" name="Text Box 37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55" name="Text Box 38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56" name="Text Box 39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57" name="Text Box 40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58" name="Text Box 41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59" name="Text Box 42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60" name="Text Box 108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61" name="Text Box 109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62" name="Text Box 110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63" name="Text Box 111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64" name="Text Box 112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65" name="Text Box 113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66" name="Text Box 114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67" name="Text Box 115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68" name="Text Box 116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69" name="Text Box 117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70" name="Text Box 118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71" name="Text Box 119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72" name="Text Box 120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73" name="Text Box 121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74" name="Text Box 122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00025"/>
    <xdr:sp>
      <xdr:nvSpPr>
        <xdr:cNvPr id="3675" name="Text Box 123"/>
        <xdr:cNvSpPr txBox="1">
          <a:spLocks noChangeArrowheads="1"/>
        </xdr:cNvSpPr>
      </xdr:nvSpPr>
      <xdr:spPr>
        <a:xfrm>
          <a:off x="24003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76" name="Text Box 1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77" name="Text Box 2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78" name="Text Box 3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79" name="Text Box 4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80" name="Text Box 5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81" name="Text Box 7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82" name="Text Box 8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83" name="Text Box 9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84" name="Text Box 19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85" name="Text Box 20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86" name="Text Box 21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87" name="Text Box 22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88" name="Text Box 23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89" name="Text Box 24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90" name="Text Box 25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91" name="Text Box 26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92" name="Text Box 27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93" name="Text Box 28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94" name="Text Box 29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95" name="Text Box 30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96" name="Text Box 31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97" name="Text Box 32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98" name="Text Box 33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699" name="Text Box 34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00" name="Text Box 35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01" name="Text Box 36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02" name="Text Box 37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03" name="Text Box 38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04" name="Text Box 39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05" name="Text Box 40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06" name="Text Box 41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07" name="Text Box 42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08" name="Text Box 108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09" name="Text Box 109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10" name="Text Box 110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11" name="Text Box 111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12" name="Text Box 112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13" name="Text Box 113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14" name="Text Box 114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15" name="Text Box 115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16" name="Text Box 116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17" name="Text Box 117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18" name="Text Box 118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19" name="Text Box 119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20" name="Text Box 120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21" name="Text Box 121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22" name="Text Box 122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00025"/>
    <xdr:sp>
      <xdr:nvSpPr>
        <xdr:cNvPr id="3723" name="Text Box 123"/>
        <xdr:cNvSpPr txBox="1">
          <a:spLocks noChangeArrowheads="1"/>
        </xdr:cNvSpPr>
      </xdr:nvSpPr>
      <xdr:spPr>
        <a:xfrm>
          <a:off x="28384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24" name="Text Box 1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25" name="Text Box 2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26" name="Text Box 3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27" name="Text Box 4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28" name="Text Box 5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29" name="Text Box 7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30" name="Text Box 8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31" name="Text Box 9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32" name="Text Box 19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33" name="Text Box 20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34" name="Text Box 21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35" name="Text Box 22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36" name="Text Box 23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37" name="Text Box 24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38" name="Text Box 25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39" name="Text Box 26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40" name="Text Box 27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41" name="Text Box 28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42" name="Text Box 29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43" name="Text Box 30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44" name="Text Box 31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45" name="Text Box 32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46" name="Text Box 33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47" name="Text Box 34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48" name="Text Box 35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49" name="Text Box 36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50" name="Text Box 37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51" name="Text Box 38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52" name="Text Box 39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53" name="Text Box 40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54" name="Text Box 41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55" name="Text Box 42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56" name="Text Box 108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57" name="Text Box 109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58" name="Text Box 110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59" name="Text Box 111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60" name="Text Box 112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61" name="Text Box 113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62" name="Text Box 114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63" name="Text Box 115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64" name="Text Box 116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65" name="Text Box 117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66" name="Text Box 118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67" name="Text Box 119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68" name="Text Box 120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69" name="Text Box 121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70" name="Text Box 122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76200" cy="200025"/>
    <xdr:sp>
      <xdr:nvSpPr>
        <xdr:cNvPr id="3771" name="Text Box 123"/>
        <xdr:cNvSpPr txBox="1">
          <a:spLocks noChangeArrowheads="1"/>
        </xdr:cNvSpPr>
      </xdr:nvSpPr>
      <xdr:spPr>
        <a:xfrm>
          <a:off x="32766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72" name="Text Box 1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73" name="Text Box 2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74" name="Text Box 3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75" name="Text Box 4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76" name="Text Box 5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77" name="Text Box 7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78" name="Text Box 8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79" name="Text Box 9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80" name="Text Box 19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81" name="Text Box 20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82" name="Text Box 21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83" name="Text Box 22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84" name="Text Box 23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85" name="Text Box 24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86" name="Text Box 25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87" name="Text Box 26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88" name="Text Box 27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89" name="Text Box 28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90" name="Text Box 29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91" name="Text Box 30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92" name="Text Box 31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93" name="Text Box 32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94" name="Text Box 33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95" name="Text Box 34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96" name="Text Box 35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97" name="Text Box 36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98" name="Text Box 37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799" name="Text Box 38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00" name="Text Box 39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01" name="Text Box 40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02" name="Text Box 41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03" name="Text Box 42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04" name="Text Box 108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05" name="Text Box 109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06" name="Text Box 110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07" name="Text Box 111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08" name="Text Box 112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09" name="Text Box 113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10" name="Text Box 114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11" name="Text Box 115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12" name="Text Box 116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13" name="Text Box 117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14" name="Text Box 118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15" name="Text Box 119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16" name="Text Box 120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17" name="Text Box 121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18" name="Text Box 122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76200" cy="200025"/>
    <xdr:sp>
      <xdr:nvSpPr>
        <xdr:cNvPr id="3819" name="Text Box 123"/>
        <xdr:cNvSpPr txBox="1">
          <a:spLocks noChangeArrowheads="1"/>
        </xdr:cNvSpPr>
      </xdr:nvSpPr>
      <xdr:spPr>
        <a:xfrm>
          <a:off x="38004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20" name="Text Box 1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21" name="Text Box 2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22" name="Text Box 3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23" name="Text Box 4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24" name="Text Box 5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25" name="Text Box 7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26" name="Text Box 8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27" name="Text Box 9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28" name="Text Box 19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29" name="Text Box 20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30" name="Text Box 21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31" name="Text Box 22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32" name="Text Box 23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33" name="Text Box 24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34" name="Text Box 25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35" name="Text Box 26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36" name="Text Box 27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37" name="Text Box 28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38" name="Text Box 29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39" name="Text Box 30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40" name="Text Box 31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41" name="Text Box 32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42" name="Text Box 33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43" name="Text Box 34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44" name="Text Box 35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45" name="Text Box 36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46" name="Text Box 37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47" name="Text Box 38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48" name="Text Box 39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49" name="Text Box 40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50" name="Text Box 41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51" name="Text Box 42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52" name="Text Box 108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53" name="Text Box 109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54" name="Text Box 110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55" name="Text Box 111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56" name="Text Box 112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57" name="Text Box 113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58" name="Text Box 114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59" name="Text Box 115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60" name="Text Box 116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61" name="Text Box 117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62" name="Text Box 118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63" name="Text Box 119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64" name="Text Box 120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65" name="Text Box 121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66" name="Text Box 122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76200" cy="200025"/>
    <xdr:sp>
      <xdr:nvSpPr>
        <xdr:cNvPr id="3867" name="Text Box 123"/>
        <xdr:cNvSpPr txBox="1">
          <a:spLocks noChangeArrowheads="1"/>
        </xdr:cNvSpPr>
      </xdr:nvSpPr>
      <xdr:spPr>
        <a:xfrm>
          <a:off x="43243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68" name="Text Box 1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69" name="Text Box 2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70" name="Text Box 3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71" name="Text Box 4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72" name="Text Box 5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73" name="Text Box 7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74" name="Text Box 8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75" name="Text Box 9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76" name="Text Box 19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77" name="Text Box 20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78" name="Text Box 21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79" name="Text Box 22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80" name="Text Box 23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81" name="Text Box 24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82" name="Text Box 25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83" name="Text Box 26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84" name="Text Box 27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85" name="Text Box 28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86" name="Text Box 29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87" name="Text Box 30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88" name="Text Box 31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89" name="Text Box 32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90" name="Text Box 33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91" name="Text Box 34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92" name="Text Box 35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93" name="Text Box 36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94" name="Text Box 37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95" name="Text Box 38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96" name="Text Box 39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97" name="Text Box 40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98" name="Text Box 41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899" name="Text Box 42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00" name="Text Box 108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01" name="Text Box 109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02" name="Text Box 110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03" name="Text Box 111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04" name="Text Box 112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05" name="Text Box 113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06" name="Text Box 114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07" name="Text Box 115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08" name="Text Box 116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09" name="Text Box 117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10" name="Text Box 118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11" name="Text Box 119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12" name="Text Box 120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13" name="Text Box 121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00025"/>
    <xdr:sp>
      <xdr:nvSpPr>
        <xdr:cNvPr id="3914" name="Text Box 122"/>
        <xdr:cNvSpPr txBox="1">
          <a:spLocks noChangeArrowheads="1"/>
        </xdr:cNvSpPr>
      </xdr:nvSpPr>
      <xdr:spPr>
        <a:xfrm>
          <a:off x="48482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28575</xdr:rowOff>
    </xdr:from>
    <xdr:ext cx="76200" cy="200025"/>
    <xdr:sp>
      <xdr:nvSpPr>
        <xdr:cNvPr id="3915" name="Text Box 123"/>
        <xdr:cNvSpPr txBox="1">
          <a:spLocks noChangeArrowheads="1"/>
        </xdr:cNvSpPr>
      </xdr:nvSpPr>
      <xdr:spPr>
        <a:xfrm>
          <a:off x="4848225" y="814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16" name="Text Box 1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17" name="Text Box 2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18" name="Text Box 3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19" name="Text Box 4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20" name="Text Box 5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21" name="Text Box 7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22" name="Text Box 8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23" name="Text Box 9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24" name="Text Box 19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25" name="Text Box 20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26" name="Text Box 21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27" name="Text Box 22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28" name="Text Box 23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29" name="Text Box 24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30" name="Text Box 25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31" name="Text Box 26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32" name="Text Box 27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33" name="Text Box 28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34" name="Text Box 29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35" name="Text Box 30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36" name="Text Box 31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37" name="Text Box 32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38" name="Text Box 33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39" name="Text Box 34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40" name="Text Box 35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41" name="Text Box 36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42" name="Text Box 37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43" name="Text Box 38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44" name="Text Box 39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45" name="Text Box 40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46" name="Text Box 41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47" name="Text Box 42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48" name="Text Box 108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49" name="Text Box 109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50" name="Text Box 110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51" name="Text Box 111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52" name="Text Box 112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53" name="Text Box 113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54" name="Text Box 114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55" name="Text Box 115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56" name="Text Box 116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57" name="Text Box 117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58" name="Text Box 118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59" name="Text Box 119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60" name="Text Box 120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61" name="Text Box 121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62" name="Text Box 122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00025"/>
    <xdr:sp>
      <xdr:nvSpPr>
        <xdr:cNvPr id="3963" name="Text Box 123"/>
        <xdr:cNvSpPr txBox="1">
          <a:spLocks noChangeArrowheads="1"/>
        </xdr:cNvSpPr>
      </xdr:nvSpPr>
      <xdr:spPr>
        <a:xfrm>
          <a:off x="537210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64" name="Text Box 1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65" name="Text Box 2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66" name="Text Box 3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67" name="Text Box 4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68" name="Text Box 5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69" name="Text Box 7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70" name="Text Box 8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71" name="Text Box 9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72" name="Text Box 19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73" name="Text Box 20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74" name="Text Box 21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75" name="Text Box 22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76" name="Text Box 23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77" name="Text Box 24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78" name="Text Box 25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79" name="Text Box 26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80" name="Text Box 27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81" name="Text Box 28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82" name="Text Box 29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83" name="Text Box 30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84" name="Text Box 31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85" name="Text Box 32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86" name="Text Box 33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87" name="Text Box 34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88" name="Text Box 35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89" name="Text Box 36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90" name="Text Box 37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91" name="Text Box 38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92" name="Text Box 39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93" name="Text Box 40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94" name="Text Box 41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95" name="Text Box 42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96" name="Text Box 108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97" name="Text Box 109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98" name="Text Box 110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3999" name="Text Box 111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4000" name="Text Box 112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4001" name="Text Box 113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4002" name="Text Box 114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4003" name="Text Box 115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4004" name="Text Box 116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4005" name="Text Box 117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4006" name="Text Box 118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4007" name="Text Box 119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4008" name="Text Box 120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4009" name="Text Box 121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4010" name="Text Box 122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76200" cy="200025"/>
    <xdr:sp>
      <xdr:nvSpPr>
        <xdr:cNvPr id="4011" name="Text Box 123"/>
        <xdr:cNvSpPr txBox="1">
          <a:spLocks noChangeArrowheads="1"/>
        </xdr:cNvSpPr>
      </xdr:nvSpPr>
      <xdr:spPr>
        <a:xfrm>
          <a:off x="589597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12" name="Text Box 1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13" name="Text Box 2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14" name="Text Box 3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15" name="Text Box 4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16" name="Text Box 5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17" name="Text Box 7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18" name="Text Box 8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19" name="Text Box 9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20" name="Text Box 19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21" name="Text Box 20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22" name="Text Box 21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23" name="Text Box 22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24" name="Text Box 23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25" name="Text Box 24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26" name="Text Box 25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27" name="Text Box 26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28" name="Text Box 27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29" name="Text Box 28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30" name="Text Box 29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31" name="Text Box 30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32" name="Text Box 31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33" name="Text Box 32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34" name="Text Box 33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35" name="Text Box 34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36" name="Text Box 35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37" name="Text Box 36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38" name="Text Box 37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39" name="Text Box 38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40" name="Text Box 39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41" name="Text Box 40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42" name="Text Box 41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43" name="Text Box 42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44" name="Text Box 108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45" name="Text Box 109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46" name="Text Box 110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47" name="Text Box 111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48" name="Text Box 112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49" name="Text Box 113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50" name="Text Box 114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51" name="Text Box 115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52" name="Text Box 116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53" name="Text Box 117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54" name="Text Box 118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55" name="Text Box 119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56" name="Text Box 120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57" name="Text Box 121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58" name="Text Box 122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200025"/>
    <xdr:sp>
      <xdr:nvSpPr>
        <xdr:cNvPr id="4059" name="Text Box 123"/>
        <xdr:cNvSpPr txBox="1">
          <a:spLocks noChangeArrowheads="1"/>
        </xdr:cNvSpPr>
      </xdr:nvSpPr>
      <xdr:spPr>
        <a:xfrm>
          <a:off x="6419850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60" name="Text Box 1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61" name="Text Box 2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62" name="Text Box 3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63" name="Text Box 4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64" name="Text Box 5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65" name="Text Box 7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66" name="Text Box 8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67" name="Text Box 9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68" name="Text Box 19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69" name="Text Box 20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70" name="Text Box 21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71" name="Text Box 22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72" name="Text Box 23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73" name="Text Box 24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74" name="Text Box 25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75" name="Text Box 26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76" name="Text Box 27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77" name="Text Box 28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78" name="Text Box 29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79" name="Text Box 30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80" name="Text Box 31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81" name="Text Box 32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82" name="Text Box 33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83" name="Text Box 34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84" name="Text Box 35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85" name="Text Box 36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86" name="Text Box 37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87" name="Text Box 38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88" name="Text Box 39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89" name="Text Box 40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90" name="Text Box 41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91" name="Text Box 42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92" name="Text Box 108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93" name="Text Box 109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94" name="Text Box 110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95" name="Text Box 111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96" name="Text Box 112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97" name="Text Box 113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98" name="Text Box 114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099" name="Text Box 115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100" name="Text Box 116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101" name="Text Box 117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102" name="Text Box 118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103" name="Text Box 119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104" name="Text Box 120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105" name="Text Box 121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106" name="Text Box 122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</xdr:row>
      <xdr:rowOff>0</xdr:rowOff>
    </xdr:from>
    <xdr:ext cx="76200" cy="200025"/>
    <xdr:sp>
      <xdr:nvSpPr>
        <xdr:cNvPr id="4107" name="Text Box 123"/>
        <xdr:cNvSpPr txBox="1">
          <a:spLocks noChangeArrowheads="1"/>
        </xdr:cNvSpPr>
      </xdr:nvSpPr>
      <xdr:spPr>
        <a:xfrm>
          <a:off x="6943725" y="811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7" customWidth="1"/>
    <col min="2" max="7" width="6.57421875" style="7" bestFit="1" customWidth="1"/>
    <col min="8" max="14" width="7.8515625" style="7" bestFit="1" customWidth="1"/>
    <col min="15" max="16" width="7.8515625" style="7" customWidth="1"/>
    <col min="17" max="17" width="4.00390625" style="7" bestFit="1" customWidth="1"/>
    <col min="18" max="18" width="4.8515625" style="7" bestFit="1" customWidth="1"/>
    <col min="19" max="20" width="4.00390625" style="7" bestFit="1" customWidth="1"/>
    <col min="21" max="24" width="4.00390625" style="7" customWidth="1"/>
    <col min="25" max="25" width="4.00390625" style="7" bestFit="1" customWidth="1"/>
    <col min="26" max="28" width="4.00390625" style="7" customWidth="1"/>
    <col min="29" max="29" width="4.00390625" style="7" bestFit="1" customWidth="1"/>
    <col min="30" max="31" width="4.00390625" style="7" customWidth="1"/>
    <col min="32" max="36" width="3.00390625" style="7" bestFit="1" customWidth="1"/>
    <col min="37" max="38" width="3.00390625" style="7" customWidth="1"/>
    <col min="39" max="41" width="3.00390625" style="7" bestFit="1" customWidth="1"/>
    <col min="42" max="42" width="3.00390625" style="7" customWidth="1"/>
    <col min="43" max="43" width="3.00390625" style="7" bestFit="1" customWidth="1"/>
    <col min="44" max="44" width="3.140625" style="7" customWidth="1"/>
    <col min="45" max="45" width="3.00390625" style="7" bestFit="1" customWidth="1"/>
    <col min="46" max="46" width="3.00390625" style="7" customWidth="1"/>
    <col min="47" max="134" width="3.7109375" style="7" customWidth="1"/>
    <col min="135" max="16384" width="9.140625" style="7" customWidth="1"/>
  </cols>
  <sheetData>
    <row r="1" spans="1:31" ht="12">
      <c r="A1" s="6" t="s">
        <v>0</v>
      </c>
      <c r="B1" s="5"/>
      <c r="C1" s="2"/>
      <c r="D1" s="2"/>
      <c r="E1" s="2"/>
      <c r="F1" s="2"/>
      <c r="G1" s="2"/>
      <c r="H1" s="2"/>
      <c r="I1" s="2"/>
      <c r="J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6" ht="12">
      <c r="A2" s="6" t="s">
        <v>49</v>
      </c>
      <c r="B2" s="20"/>
      <c r="C2" s="20"/>
      <c r="D2" s="20"/>
      <c r="E2" s="20"/>
      <c r="F2" s="20"/>
      <c r="G2" s="20"/>
      <c r="H2" s="20"/>
      <c r="I2" s="20"/>
      <c r="J2" s="20"/>
      <c r="Q2" s="3"/>
      <c r="R2" s="3"/>
      <c r="S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46" ht="13.5" customHeight="1">
      <c r="A3" s="6" t="s">
        <v>50</v>
      </c>
      <c r="B3" s="2"/>
      <c r="C3" s="2"/>
      <c r="D3" s="2"/>
      <c r="E3" s="2"/>
      <c r="F3" s="2"/>
      <c r="G3" s="2"/>
      <c r="H3" s="2"/>
      <c r="I3" s="2"/>
      <c r="J3" s="26"/>
      <c r="AL3" s="27"/>
      <c r="AM3" s="27"/>
      <c r="AN3" s="27"/>
      <c r="AT3" s="26"/>
    </row>
    <row r="4" spans="1:45" s="13" customFormat="1" ht="12.75" customHeight="1">
      <c r="A4" s="75" t="s">
        <v>45</v>
      </c>
      <c r="B4" s="77" t="s">
        <v>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1"/>
      <c r="O4" s="71"/>
      <c r="P4" s="64"/>
      <c r="Q4" s="77" t="s">
        <v>36</v>
      </c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64"/>
      <c r="AF4" s="78" t="s">
        <v>42</v>
      </c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</row>
    <row r="5" spans="1:46" s="13" customFormat="1" ht="26.25" customHeight="1">
      <c r="A5" s="76"/>
      <c r="B5" s="66">
        <v>2001</v>
      </c>
      <c r="C5" s="31">
        <v>2002</v>
      </c>
      <c r="D5" s="31">
        <v>2003</v>
      </c>
      <c r="E5" s="31">
        <v>2004</v>
      </c>
      <c r="F5" s="31">
        <v>2005</v>
      </c>
      <c r="G5" s="31">
        <v>2006</v>
      </c>
      <c r="H5" s="31">
        <v>2007</v>
      </c>
      <c r="I5" s="31">
        <v>2008</v>
      </c>
      <c r="J5" s="31">
        <v>2009</v>
      </c>
      <c r="K5" s="31">
        <v>2010</v>
      </c>
      <c r="L5" s="31">
        <v>2011</v>
      </c>
      <c r="M5" s="65">
        <v>2012</v>
      </c>
      <c r="N5" s="65">
        <v>2013</v>
      </c>
      <c r="O5" s="65">
        <v>2014</v>
      </c>
      <c r="P5" s="72">
        <v>2015</v>
      </c>
      <c r="Q5" s="48">
        <v>2001</v>
      </c>
      <c r="R5" s="32">
        <v>2002</v>
      </c>
      <c r="S5" s="32">
        <v>2003</v>
      </c>
      <c r="T5" s="32">
        <v>2004</v>
      </c>
      <c r="U5" s="32">
        <v>2005</v>
      </c>
      <c r="V5" s="32">
        <v>2006</v>
      </c>
      <c r="W5" s="32">
        <v>2007</v>
      </c>
      <c r="X5" s="32">
        <v>2008</v>
      </c>
      <c r="Y5" s="32">
        <v>2009</v>
      </c>
      <c r="Z5" s="32">
        <v>2010</v>
      </c>
      <c r="AA5" s="32">
        <v>2011</v>
      </c>
      <c r="AB5" s="32">
        <v>2012</v>
      </c>
      <c r="AC5" s="32">
        <v>2013</v>
      </c>
      <c r="AD5" s="63">
        <v>2014</v>
      </c>
      <c r="AE5" s="73">
        <v>2015</v>
      </c>
      <c r="AF5" s="48">
        <v>2001</v>
      </c>
      <c r="AG5" s="32">
        <v>2002</v>
      </c>
      <c r="AH5" s="32">
        <v>2003</v>
      </c>
      <c r="AI5" s="32">
        <v>2004</v>
      </c>
      <c r="AJ5" s="32">
        <v>2005</v>
      </c>
      <c r="AK5" s="32">
        <v>2006</v>
      </c>
      <c r="AL5" s="32">
        <v>2007</v>
      </c>
      <c r="AM5" s="32">
        <v>2008</v>
      </c>
      <c r="AN5" s="32">
        <v>2009</v>
      </c>
      <c r="AO5" s="32">
        <v>2010</v>
      </c>
      <c r="AP5" s="32">
        <v>2011</v>
      </c>
      <c r="AQ5" s="32">
        <v>2012</v>
      </c>
      <c r="AR5" s="63">
        <v>2013</v>
      </c>
      <c r="AS5" s="63">
        <v>2014</v>
      </c>
      <c r="AT5" s="63">
        <v>2015</v>
      </c>
    </row>
    <row r="6" spans="1:48" ht="12" customHeight="1">
      <c r="A6" s="16" t="s">
        <v>4</v>
      </c>
      <c r="B6" s="9">
        <v>58360.63672</v>
      </c>
      <c r="C6" s="9">
        <v>57817.62054000001</v>
      </c>
      <c r="D6" s="9">
        <v>69097.10892</v>
      </c>
      <c r="E6" s="9">
        <v>90501.21556</v>
      </c>
      <c r="F6" s="9">
        <v>105878.52764</v>
      </c>
      <c r="G6" s="9">
        <v>115816.71946999998</v>
      </c>
      <c r="H6" s="9">
        <v>134812.99828</v>
      </c>
      <c r="I6" s="9">
        <v>138221.80034</v>
      </c>
      <c r="J6" s="9">
        <v>153193.83251</v>
      </c>
      <c r="K6" s="9">
        <v>170949.54067000002</v>
      </c>
      <c r="L6" s="9">
        <v>164694.77388</v>
      </c>
      <c r="M6" s="9">
        <v>182235.4493</v>
      </c>
      <c r="N6" s="9">
        <v>214538.62091999996</v>
      </c>
      <c r="O6" s="9">
        <v>254461.94169</v>
      </c>
      <c r="P6" s="44">
        <v>208373.11416</v>
      </c>
      <c r="Q6" s="8">
        <f aca="true" t="shared" si="0" ref="Q6:Q41">+B6*100/B$42</f>
        <v>10.396247175050972</v>
      </c>
      <c r="R6" s="8">
        <f aca="true" t="shared" si="1" ref="R6:R41">+C6*100/C$42</f>
        <v>10.233365026416312</v>
      </c>
      <c r="S6" s="8">
        <f aca="true" t="shared" si="2" ref="S6:S41">+D6*100/D$42</f>
        <v>11.021522120533792</v>
      </c>
      <c r="T6" s="8">
        <f aca="true" t="shared" si="3" ref="T6:T41">+E6*100/E$42</f>
        <v>11.474405705924916</v>
      </c>
      <c r="U6" s="8">
        <f aca="true" t="shared" si="4" ref="U6:U41">+F6*100/F$42</f>
        <v>12.802473578349659</v>
      </c>
      <c r="V6" s="8">
        <f aca="true" t="shared" si="5" ref="V6:V41">+G6*100/G$42</f>
        <v>13.025756810939395</v>
      </c>
      <c r="W6" s="8">
        <f aca="true" t="shared" si="6" ref="W6:W41">+H6*100/H$42</f>
        <v>11.42058826030746</v>
      </c>
      <c r="X6" s="8">
        <f aca="true" t="shared" si="7" ref="X6:X41">+I6*100/I$42</f>
        <v>11.64844179736647</v>
      </c>
      <c r="Y6" s="8">
        <f aca="true" t="shared" si="8" ref="Y6:Y41">+J6*100/J$42</f>
        <v>11.776583472124551</v>
      </c>
      <c r="Z6" s="8">
        <f aca="true" t="shared" si="9" ref="Z6:Z41">+K6*100/K$42</f>
        <v>10.774516277437092</v>
      </c>
      <c r="AA6" s="8">
        <f aca="true" t="shared" si="10" ref="AA6:AA41">+L6*100/L$42</f>
        <v>11.170850952250145</v>
      </c>
      <c r="AB6" s="8">
        <f aca="true" t="shared" si="11" ref="AB6:AB41">+M6*100/M$42</f>
        <v>10.10738127998678</v>
      </c>
      <c r="AC6" s="8">
        <f aca="true" t="shared" si="12" ref="AC6:AC41">+N6*100/N$42</f>
        <v>9.83196444632639</v>
      </c>
      <c r="AD6" s="8">
        <f aca="true" t="shared" si="13" ref="AD6:AD41">+O6*100/O$42</f>
        <v>9.153351796101882</v>
      </c>
      <c r="AE6" s="62">
        <f aca="true" t="shared" si="14" ref="AE6:AE41">+P6*100/P$42</f>
        <v>8.75217739886335</v>
      </c>
      <c r="AF6" s="61">
        <v>1</v>
      </c>
      <c r="AG6" s="61">
        <v>1</v>
      </c>
      <c r="AH6" s="61">
        <v>1</v>
      </c>
      <c r="AI6" s="61">
        <v>1</v>
      </c>
      <c r="AJ6" s="61">
        <v>1</v>
      </c>
      <c r="AK6" s="61">
        <v>1</v>
      </c>
      <c r="AL6" s="61">
        <v>1</v>
      </c>
      <c r="AM6" s="61">
        <v>1</v>
      </c>
      <c r="AN6" s="61">
        <v>1</v>
      </c>
      <c r="AO6" s="61">
        <v>1</v>
      </c>
      <c r="AP6" s="61">
        <v>1</v>
      </c>
      <c r="AQ6" s="61">
        <v>1</v>
      </c>
      <c r="AR6" s="61">
        <v>1</v>
      </c>
      <c r="AS6" s="61">
        <v>1</v>
      </c>
      <c r="AT6" s="61">
        <v>1</v>
      </c>
      <c r="AU6" s="5"/>
      <c r="AV6" s="27"/>
    </row>
    <row r="7" spans="1:48" ht="12" customHeight="1">
      <c r="A7" s="17" t="s">
        <v>5</v>
      </c>
      <c r="B7" s="11">
        <v>46830.34029</v>
      </c>
      <c r="C7" s="11">
        <v>43131.02587</v>
      </c>
      <c r="D7" s="11">
        <v>49298.06181</v>
      </c>
      <c r="E7" s="11">
        <v>57630.2242</v>
      </c>
      <c r="F7" s="11">
        <v>65786.97367</v>
      </c>
      <c r="G7" s="11">
        <v>66956.07534</v>
      </c>
      <c r="H7" s="11">
        <v>82053.47445</v>
      </c>
      <c r="I7" s="11">
        <v>78260.83516</v>
      </c>
      <c r="J7" s="11">
        <v>83779.67998</v>
      </c>
      <c r="K7" s="11">
        <v>95928.39981</v>
      </c>
      <c r="L7" s="11">
        <v>88947.54492</v>
      </c>
      <c r="M7" s="11">
        <v>107467.11756</v>
      </c>
      <c r="N7" s="11">
        <v>134574.52643</v>
      </c>
      <c r="O7" s="11">
        <v>157726.39784</v>
      </c>
      <c r="P7" s="45">
        <v>109803.08614</v>
      </c>
      <c r="Q7" s="10">
        <f t="shared" si="0"/>
        <v>8.342263215571514</v>
      </c>
      <c r="R7" s="10">
        <f t="shared" si="1"/>
        <v>7.6339276429779375</v>
      </c>
      <c r="S7" s="10">
        <f t="shared" si="2"/>
        <v>7.863421309962922</v>
      </c>
      <c r="T7" s="10">
        <f t="shared" si="3"/>
        <v>7.306781122246975</v>
      </c>
      <c r="U7" s="10">
        <f t="shared" si="4"/>
        <v>7.954738425089038</v>
      </c>
      <c r="V7" s="10">
        <f t="shared" si="5"/>
        <v>7.5304632904896796</v>
      </c>
      <c r="W7" s="10">
        <f t="shared" si="6"/>
        <v>6.951102334174035</v>
      </c>
      <c r="X7" s="10">
        <f t="shared" si="7"/>
        <v>6.595318402250175</v>
      </c>
      <c r="Y7" s="10">
        <f t="shared" si="8"/>
        <v>6.440457676309832</v>
      </c>
      <c r="Z7" s="10">
        <f t="shared" si="9"/>
        <v>6.046123909841671</v>
      </c>
      <c r="AA7" s="10">
        <f t="shared" si="10"/>
        <v>6.033098339804433</v>
      </c>
      <c r="AB7" s="10">
        <f t="shared" si="11"/>
        <v>5.960482092877209</v>
      </c>
      <c r="AC7" s="10">
        <f t="shared" si="12"/>
        <v>6.1673369278082495</v>
      </c>
      <c r="AD7" s="10">
        <f t="shared" si="13"/>
        <v>5.673639041551731</v>
      </c>
      <c r="AE7" s="43">
        <f t="shared" si="14"/>
        <v>4.611996575057347</v>
      </c>
      <c r="AF7" s="18">
        <v>2</v>
      </c>
      <c r="AG7" s="18">
        <v>2</v>
      </c>
      <c r="AH7" s="18">
        <v>2</v>
      </c>
      <c r="AI7" s="18">
        <v>2</v>
      </c>
      <c r="AJ7" s="18">
        <v>2</v>
      </c>
      <c r="AK7" s="18">
        <v>2</v>
      </c>
      <c r="AL7" s="18">
        <v>2</v>
      </c>
      <c r="AM7" s="18">
        <v>2</v>
      </c>
      <c r="AN7" s="18">
        <v>2</v>
      </c>
      <c r="AO7" s="18">
        <v>2</v>
      </c>
      <c r="AP7" s="18">
        <v>2</v>
      </c>
      <c r="AQ7" s="18">
        <v>2</v>
      </c>
      <c r="AR7" s="18">
        <v>2</v>
      </c>
      <c r="AS7" s="18">
        <v>2</v>
      </c>
      <c r="AT7" s="18">
        <v>2</v>
      </c>
      <c r="AU7" s="5"/>
      <c r="AV7" s="27"/>
    </row>
    <row r="8" spans="1:48" ht="12" customHeight="1">
      <c r="A8" s="17" t="s">
        <v>8</v>
      </c>
      <c r="B8" s="11">
        <v>21686.18153</v>
      </c>
      <c r="C8" s="11">
        <v>22384.86465</v>
      </c>
      <c r="D8" s="11">
        <v>24099.0344</v>
      </c>
      <c r="E8" s="11">
        <v>29902.59123</v>
      </c>
      <c r="F8" s="11">
        <v>35012.15008</v>
      </c>
      <c r="G8" s="11">
        <v>35456.73344</v>
      </c>
      <c r="H8" s="11">
        <v>47375.4931</v>
      </c>
      <c r="I8" s="11">
        <v>45759.19289</v>
      </c>
      <c r="J8" s="11">
        <v>48870.53174</v>
      </c>
      <c r="K8" s="11">
        <v>56361.4491</v>
      </c>
      <c r="L8" s="11">
        <v>58198.74532</v>
      </c>
      <c r="M8" s="11">
        <v>66543.2492</v>
      </c>
      <c r="N8" s="11">
        <v>84753.07149</v>
      </c>
      <c r="O8" s="11">
        <v>126559.4994</v>
      </c>
      <c r="P8" s="45">
        <v>91612.5165</v>
      </c>
      <c r="Q8" s="10">
        <f t="shared" si="0"/>
        <v>3.8631330317827457</v>
      </c>
      <c r="R8" s="10">
        <f t="shared" si="1"/>
        <v>3.9619840611028496</v>
      </c>
      <c r="S8" s="10">
        <f t="shared" si="2"/>
        <v>3.84398196790872</v>
      </c>
      <c r="T8" s="10">
        <f t="shared" si="3"/>
        <v>3.791269115097976</v>
      </c>
      <c r="U8" s="10">
        <f t="shared" si="4"/>
        <v>4.233550808757855</v>
      </c>
      <c r="V8" s="10">
        <f t="shared" si="5"/>
        <v>3.987773002147379</v>
      </c>
      <c r="W8" s="10">
        <f t="shared" si="6"/>
        <v>4.0133815524256065</v>
      </c>
      <c r="X8" s="10">
        <f t="shared" si="7"/>
        <v>3.856289628426863</v>
      </c>
      <c r="Y8" s="10">
        <f t="shared" si="8"/>
        <v>3.7568607491143853</v>
      </c>
      <c r="Z8" s="10">
        <f t="shared" si="9"/>
        <v>3.5523192888839485</v>
      </c>
      <c r="AA8" s="10">
        <f t="shared" si="10"/>
        <v>3.947481114679349</v>
      </c>
      <c r="AB8" s="10">
        <f t="shared" si="11"/>
        <v>3.6907088815983475</v>
      </c>
      <c r="AC8" s="10">
        <f t="shared" si="12"/>
        <v>3.8840987325884178</v>
      </c>
      <c r="AD8" s="10">
        <f t="shared" si="13"/>
        <v>4.552522131415734</v>
      </c>
      <c r="AE8" s="43">
        <f t="shared" si="14"/>
        <v>3.84794842461597</v>
      </c>
      <c r="AF8" s="18">
        <v>5</v>
      </c>
      <c r="AG8" s="18">
        <v>5</v>
      </c>
      <c r="AH8" s="18">
        <v>5</v>
      </c>
      <c r="AI8" s="18">
        <v>5</v>
      </c>
      <c r="AJ8" s="18">
        <v>5</v>
      </c>
      <c r="AK8" s="18">
        <v>5</v>
      </c>
      <c r="AL8" s="18">
        <v>5</v>
      </c>
      <c r="AM8" s="18">
        <v>5</v>
      </c>
      <c r="AN8" s="18">
        <v>5</v>
      </c>
      <c r="AO8" s="18">
        <v>5</v>
      </c>
      <c r="AP8" s="18">
        <v>5</v>
      </c>
      <c r="AQ8" s="18">
        <v>5</v>
      </c>
      <c r="AR8" s="18">
        <v>4</v>
      </c>
      <c r="AS8" s="18">
        <v>3</v>
      </c>
      <c r="AT8" s="18">
        <v>3</v>
      </c>
      <c r="AU8" s="5"/>
      <c r="AV8" s="27"/>
    </row>
    <row r="9" spans="1:48" ht="12" customHeight="1">
      <c r="A9" s="17" t="s">
        <v>6</v>
      </c>
      <c r="B9" s="11">
        <v>29633.15477</v>
      </c>
      <c r="C9" s="11">
        <v>28172.12771</v>
      </c>
      <c r="D9" s="11">
        <v>32606.69038</v>
      </c>
      <c r="E9" s="11">
        <v>41457.46886</v>
      </c>
      <c r="F9" s="11">
        <v>42642.5691</v>
      </c>
      <c r="G9" s="11">
        <v>45033.78366</v>
      </c>
      <c r="H9" s="11">
        <v>57492.03193</v>
      </c>
      <c r="I9" s="11">
        <v>60622.43697</v>
      </c>
      <c r="J9" s="11">
        <v>66911.41938</v>
      </c>
      <c r="K9" s="11">
        <v>80460.43355</v>
      </c>
      <c r="L9" s="11">
        <v>69517.18298</v>
      </c>
      <c r="M9" s="11">
        <v>78294.21864</v>
      </c>
      <c r="N9" s="11">
        <v>94972.49671</v>
      </c>
      <c r="O9" s="11">
        <v>113691.63732</v>
      </c>
      <c r="P9" s="45">
        <v>84769.01912</v>
      </c>
      <c r="Q9" s="10">
        <f t="shared" si="0"/>
        <v>5.278790960481158</v>
      </c>
      <c r="R9" s="10">
        <f t="shared" si="1"/>
        <v>4.986294208143623</v>
      </c>
      <c r="S9" s="10">
        <f t="shared" si="2"/>
        <v>5.201018753427845</v>
      </c>
      <c r="T9" s="10">
        <f t="shared" si="3"/>
        <v>5.256280971441888</v>
      </c>
      <c r="U9" s="10">
        <f t="shared" si="4"/>
        <v>5.15619527759141</v>
      </c>
      <c r="V9" s="10">
        <f t="shared" si="5"/>
        <v>5.064891467449681</v>
      </c>
      <c r="W9" s="10">
        <f t="shared" si="6"/>
        <v>4.870397018819124</v>
      </c>
      <c r="X9" s="10">
        <f t="shared" si="7"/>
        <v>5.108867971062072</v>
      </c>
      <c r="Y9" s="10">
        <f t="shared" si="8"/>
        <v>5.143731328188197</v>
      </c>
      <c r="Z9" s="10">
        <f t="shared" si="9"/>
        <v>5.071217199978455</v>
      </c>
      <c r="AA9" s="10">
        <f t="shared" si="10"/>
        <v>4.715183556800063</v>
      </c>
      <c r="AB9" s="10">
        <f t="shared" si="11"/>
        <v>4.3424565464779095</v>
      </c>
      <c r="AC9" s="10">
        <f t="shared" si="12"/>
        <v>4.35243876849458</v>
      </c>
      <c r="AD9" s="10">
        <f t="shared" si="13"/>
        <v>4.089647142332099</v>
      </c>
      <c r="AE9" s="43">
        <f t="shared" si="14"/>
        <v>3.560504896501179</v>
      </c>
      <c r="AF9" s="18">
        <v>3</v>
      </c>
      <c r="AG9" s="18">
        <v>3</v>
      </c>
      <c r="AH9" s="18">
        <v>3</v>
      </c>
      <c r="AI9" s="18">
        <v>3</v>
      </c>
      <c r="AJ9" s="18">
        <v>3</v>
      </c>
      <c r="AK9" s="18">
        <v>3</v>
      </c>
      <c r="AL9" s="18">
        <v>3</v>
      </c>
      <c r="AM9" s="18">
        <v>3</v>
      </c>
      <c r="AN9" s="18">
        <v>3</v>
      </c>
      <c r="AO9" s="18">
        <v>3</v>
      </c>
      <c r="AP9" s="18">
        <v>3</v>
      </c>
      <c r="AQ9" s="18">
        <v>3</v>
      </c>
      <c r="AR9" s="18">
        <v>3</v>
      </c>
      <c r="AS9" s="18">
        <v>4</v>
      </c>
      <c r="AT9" s="18">
        <v>4</v>
      </c>
      <c r="AU9" s="5"/>
      <c r="AV9" s="27"/>
    </row>
    <row r="10" spans="1:48" ht="12" customHeight="1">
      <c r="A10" s="17" t="s">
        <v>7</v>
      </c>
      <c r="B10" s="11">
        <v>25049.3987</v>
      </c>
      <c r="C10" s="11">
        <v>23656.91569</v>
      </c>
      <c r="D10" s="11">
        <v>28410.90583</v>
      </c>
      <c r="E10" s="11">
        <v>36349.74899</v>
      </c>
      <c r="F10" s="11">
        <v>38963.82547</v>
      </c>
      <c r="G10" s="11">
        <v>43094.5033</v>
      </c>
      <c r="H10" s="11">
        <v>52127.93055</v>
      </c>
      <c r="I10" s="11">
        <v>50386.54425</v>
      </c>
      <c r="J10" s="11">
        <v>55919.14279</v>
      </c>
      <c r="K10" s="11">
        <v>63337.95437</v>
      </c>
      <c r="L10" s="11">
        <v>61067.34767</v>
      </c>
      <c r="M10" s="11">
        <v>70069.62594</v>
      </c>
      <c r="N10" s="11">
        <v>79396.80689</v>
      </c>
      <c r="O10" s="11">
        <v>94694.42222</v>
      </c>
      <c r="P10" s="45">
        <v>75952.4394</v>
      </c>
      <c r="Q10" s="10">
        <f t="shared" si="0"/>
        <v>4.462249816105167</v>
      </c>
      <c r="R10" s="10">
        <f t="shared" si="1"/>
        <v>4.187129310993352</v>
      </c>
      <c r="S10" s="10">
        <f t="shared" si="2"/>
        <v>4.531758737290849</v>
      </c>
      <c r="T10" s="10">
        <f t="shared" si="3"/>
        <v>4.6086869070092575</v>
      </c>
      <c r="U10" s="10">
        <f t="shared" si="4"/>
        <v>4.711374035982037</v>
      </c>
      <c r="V10" s="10">
        <f t="shared" si="5"/>
        <v>4.846783110787634</v>
      </c>
      <c r="W10" s="10">
        <f t="shared" si="6"/>
        <v>4.415980945969156</v>
      </c>
      <c r="X10" s="10">
        <f t="shared" si="7"/>
        <v>4.246252954474831</v>
      </c>
      <c r="Y10" s="10">
        <f t="shared" si="8"/>
        <v>4.29871387095887</v>
      </c>
      <c r="Z10" s="10">
        <f t="shared" si="9"/>
        <v>3.992030734124655</v>
      </c>
      <c r="AA10" s="10">
        <f t="shared" si="10"/>
        <v>4.142051522338264</v>
      </c>
      <c r="AB10" s="10">
        <f t="shared" si="11"/>
        <v>3.8862934091146233</v>
      </c>
      <c r="AC10" s="10">
        <f t="shared" si="12"/>
        <v>3.6386296283008774</v>
      </c>
      <c r="AD10" s="10">
        <f t="shared" si="13"/>
        <v>3.4062907559049322</v>
      </c>
      <c r="AE10" s="43">
        <f t="shared" si="14"/>
        <v>3.1901871130782653</v>
      </c>
      <c r="AF10" s="18">
        <v>4</v>
      </c>
      <c r="AG10" s="18">
        <v>4</v>
      </c>
      <c r="AH10" s="18">
        <v>4</v>
      </c>
      <c r="AI10" s="18">
        <v>4</v>
      </c>
      <c r="AJ10" s="18">
        <v>4</v>
      </c>
      <c r="AK10" s="18">
        <v>4</v>
      </c>
      <c r="AL10" s="18">
        <v>4</v>
      </c>
      <c r="AM10" s="18">
        <v>4</v>
      </c>
      <c r="AN10" s="18">
        <v>4</v>
      </c>
      <c r="AO10" s="18">
        <v>4</v>
      </c>
      <c r="AP10" s="18">
        <v>4</v>
      </c>
      <c r="AQ10" s="18">
        <v>4</v>
      </c>
      <c r="AR10" s="18">
        <v>5</v>
      </c>
      <c r="AS10" s="18">
        <v>5</v>
      </c>
      <c r="AT10" s="18">
        <v>5</v>
      </c>
      <c r="AU10" s="5"/>
      <c r="AV10" s="27"/>
    </row>
    <row r="11" spans="1:48" ht="12" customHeight="1">
      <c r="A11" s="17" t="s">
        <v>10</v>
      </c>
      <c r="B11" s="11">
        <v>12593.6898</v>
      </c>
      <c r="C11" s="11">
        <v>12357.98999</v>
      </c>
      <c r="D11" s="11">
        <v>15544.19728</v>
      </c>
      <c r="E11" s="11">
        <v>20568.41707</v>
      </c>
      <c r="F11" s="11">
        <v>25163.78027</v>
      </c>
      <c r="G11" s="11">
        <v>26122.17965</v>
      </c>
      <c r="H11" s="11">
        <v>33304.19833</v>
      </c>
      <c r="I11" s="11">
        <v>33563.50743</v>
      </c>
      <c r="J11" s="11">
        <v>38132.663940000006</v>
      </c>
      <c r="K11" s="11">
        <v>48342.66633</v>
      </c>
      <c r="L11" s="11">
        <v>47089.30623</v>
      </c>
      <c r="M11" s="11">
        <v>50211.56353</v>
      </c>
      <c r="N11" s="11">
        <v>62404.82583</v>
      </c>
      <c r="O11" s="11">
        <v>78757.76443000001</v>
      </c>
      <c r="P11" s="45">
        <v>64608.19025</v>
      </c>
      <c r="Q11" s="10">
        <f t="shared" si="0"/>
        <v>2.2434147289186432</v>
      </c>
      <c r="R11" s="10">
        <f t="shared" si="1"/>
        <v>2.187288604742516</v>
      </c>
      <c r="S11" s="10">
        <f t="shared" si="2"/>
        <v>2.4794194264453924</v>
      </c>
      <c r="T11" s="10">
        <f t="shared" si="3"/>
        <v>2.6078142788411784</v>
      </c>
      <c r="U11" s="10">
        <f t="shared" si="4"/>
        <v>3.042719229468796</v>
      </c>
      <c r="V11" s="10">
        <f t="shared" si="5"/>
        <v>2.937927797037178</v>
      </c>
      <c r="W11" s="10">
        <f t="shared" si="6"/>
        <v>2.821341720155008</v>
      </c>
      <c r="X11" s="10">
        <f t="shared" si="7"/>
        <v>2.8285159204419035</v>
      </c>
      <c r="Y11" s="10">
        <f t="shared" si="8"/>
        <v>2.931400648094433</v>
      </c>
      <c r="Z11" s="10">
        <f t="shared" si="9"/>
        <v>3.046915734466799</v>
      </c>
      <c r="AA11" s="10">
        <f t="shared" si="10"/>
        <v>3.1939545435938896</v>
      </c>
      <c r="AB11" s="10">
        <f t="shared" si="11"/>
        <v>2.7848995308619626</v>
      </c>
      <c r="AC11" s="10">
        <f t="shared" si="12"/>
        <v>2.8599141087447566</v>
      </c>
      <c r="AD11" s="10">
        <f t="shared" si="13"/>
        <v>2.833026894766636</v>
      </c>
      <c r="AE11" s="43">
        <f t="shared" si="14"/>
        <v>2.7137010682353258</v>
      </c>
      <c r="AF11" s="18">
        <v>9</v>
      </c>
      <c r="AG11" s="18">
        <v>9</v>
      </c>
      <c r="AH11" s="18">
        <v>8</v>
      </c>
      <c r="AI11" s="18">
        <v>8</v>
      </c>
      <c r="AJ11" s="18">
        <v>7</v>
      </c>
      <c r="AK11" s="18">
        <v>7</v>
      </c>
      <c r="AL11" s="18">
        <v>7</v>
      </c>
      <c r="AM11" s="18">
        <v>7</v>
      </c>
      <c r="AN11" s="18">
        <v>6</v>
      </c>
      <c r="AO11" s="18">
        <v>6</v>
      </c>
      <c r="AP11" s="18">
        <v>6</v>
      </c>
      <c r="AQ11" s="18">
        <v>6</v>
      </c>
      <c r="AR11" s="18">
        <v>6</v>
      </c>
      <c r="AS11" s="18">
        <v>7</v>
      </c>
      <c r="AT11" s="18">
        <v>6</v>
      </c>
      <c r="AU11" s="5"/>
      <c r="AV11" s="27"/>
    </row>
    <row r="12" spans="1:48" ht="12" customHeight="1">
      <c r="A12" s="17" t="s">
        <v>11</v>
      </c>
      <c r="B12" s="11">
        <v>17065.92825</v>
      </c>
      <c r="C12" s="11">
        <v>16486.41173</v>
      </c>
      <c r="D12" s="11">
        <v>18807.23822</v>
      </c>
      <c r="E12" s="11">
        <v>21904.50545</v>
      </c>
      <c r="F12" s="11">
        <v>22466.83076</v>
      </c>
      <c r="G12" s="11">
        <v>24457.10912</v>
      </c>
      <c r="H12" s="11">
        <v>30998.24867</v>
      </c>
      <c r="I12" s="11">
        <v>32276.72713</v>
      </c>
      <c r="J12" s="11">
        <v>33896.84579</v>
      </c>
      <c r="K12" s="11">
        <v>39352.54279</v>
      </c>
      <c r="L12" s="11">
        <v>37587.64502</v>
      </c>
      <c r="M12" s="11">
        <v>45387.95925</v>
      </c>
      <c r="N12" s="11">
        <v>57221.39541</v>
      </c>
      <c r="O12" s="11">
        <v>83345.21702</v>
      </c>
      <c r="P12" s="45">
        <v>57726.7611</v>
      </c>
      <c r="Q12" s="10">
        <f t="shared" si="0"/>
        <v>3.0400903473673595</v>
      </c>
      <c r="R12" s="10">
        <f t="shared" si="1"/>
        <v>2.917993989257338</v>
      </c>
      <c r="S12" s="10">
        <f t="shared" si="2"/>
        <v>2.9998996384620162</v>
      </c>
      <c r="T12" s="10">
        <f t="shared" si="3"/>
        <v>2.7772133309558766</v>
      </c>
      <c r="U12" s="10">
        <f t="shared" si="4"/>
        <v>2.7166132133243686</v>
      </c>
      <c r="V12" s="10">
        <f t="shared" si="5"/>
        <v>2.7506594656935333</v>
      </c>
      <c r="W12" s="10">
        <f t="shared" si="6"/>
        <v>2.625994817765382</v>
      </c>
      <c r="X12" s="10">
        <f t="shared" si="7"/>
        <v>2.720074376534375</v>
      </c>
      <c r="Y12" s="10">
        <f t="shared" si="8"/>
        <v>2.605777447741644</v>
      </c>
      <c r="Z12" s="10">
        <f t="shared" si="9"/>
        <v>2.4802910331762207</v>
      </c>
      <c r="AA12" s="10">
        <f t="shared" si="10"/>
        <v>2.549479684585772</v>
      </c>
      <c r="AB12" s="10">
        <f t="shared" si="11"/>
        <v>2.51736646970943</v>
      </c>
      <c r="AC12" s="10">
        <f t="shared" si="12"/>
        <v>2.6223657205762194</v>
      </c>
      <c r="AD12" s="10">
        <f t="shared" si="13"/>
        <v>2.9980439779710233</v>
      </c>
      <c r="AE12" s="43">
        <f t="shared" si="14"/>
        <v>2.424664313559463</v>
      </c>
      <c r="AF12" s="18">
        <v>6</v>
      </c>
      <c r="AG12" s="18">
        <v>6</v>
      </c>
      <c r="AH12" s="18">
        <v>6</v>
      </c>
      <c r="AI12" s="18">
        <v>7</v>
      </c>
      <c r="AJ12" s="18">
        <v>9</v>
      </c>
      <c r="AK12" s="18">
        <v>8</v>
      </c>
      <c r="AL12" s="18">
        <v>8</v>
      </c>
      <c r="AM12" s="18">
        <v>8</v>
      </c>
      <c r="AN12" s="18">
        <v>8</v>
      </c>
      <c r="AO12" s="18">
        <v>9</v>
      </c>
      <c r="AP12" s="18">
        <v>8</v>
      </c>
      <c r="AQ12" s="18">
        <v>8</v>
      </c>
      <c r="AR12" s="18">
        <v>8</v>
      </c>
      <c r="AS12" s="18">
        <v>6</v>
      </c>
      <c r="AT12" s="18">
        <v>7</v>
      </c>
      <c r="AU12" s="5"/>
      <c r="AV12" s="27"/>
    </row>
    <row r="13" spans="1:48" ht="12" customHeight="1">
      <c r="A13" s="17" t="s">
        <v>46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>
        <v>981</v>
      </c>
      <c r="M13" s="11">
        <v>16787</v>
      </c>
      <c r="N13" s="11">
        <v>46044.32</v>
      </c>
      <c r="O13" s="11">
        <v>43971.4</v>
      </c>
      <c r="P13" s="45">
        <v>53571.7</v>
      </c>
      <c r="Q13" s="10">
        <f t="shared" si="0"/>
        <v>0</v>
      </c>
      <c r="R13" s="10">
        <f t="shared" si="1"/>
        <v>0</v>
      </c>
      <c r="S13" s="10">
        <f t="shared" si="2"/>
        <v>0</v>
      </c>
      <c r="T13" s="10">
        <f t="shared" si="3"/>
        <v>0</v>
      </c>
      <c r="U13" s="10">
        <f t="shared" si="4"/>
        <v>0</v>
      </c>
      <c r="V13" s="10">
        <f t="shared" si="5"/>
        <v>0</v>
      </c>
      <c r="W13" s="10">
        <f t="shared" si="6"/>
        <v>0</v>
      </c>
      <c r="X13" s="10">
        <f t="shared" si="7"/>
        <v>0</v>
      </c>
      <c r="Y13" s="10">
        <f t="shared" si="8"/>
        <v>0</v>
      </c>
      <c r="Z13" s="10">
        <f t="shared" si="9"/>
        <v>0</v>
      </c>
      <c r="AA13" s="10">
        <f t="shared" si="10"/>
        <v>0.06653887385729712</v>
      </c>
      <c r="AB13" s="10">
        <f t="shared" si="11"/>
        <v>0.931062590724702</v>
      </c>
      <c r="AC13" s="10">
        <f t="shared" si="12"/>
        <v>2.110138096599802</v>
      </c>
      <c r="AD13" s="10">
        <f t="shared" si="13"/>
        <v>1.581712732733311</v>
      </c>
      <c r="AE13" s="43">
        <f t="shared" si="14"/>
        <v>2.2501416454267944</v>
      </c>
      <c r="AF13" s="18"/>
      <c r="AG13" s="18"/>
      <c r="AH13" s="18"/>
      <c r="AI13" s="37"/>
      <c r="AJ13" s="37"/>
      <c r="AK13" s="37"/>
      <c r="AL13" s="37"/>
      <c r="AM13" s="37"/>
      <c r="AN13" s="37"/>
      <c r="AO13" s="37"/>
      <c r="AP13" s="18">
        <v>33</v>
      </c>
      <c r="AQ13" s="18">
        <v>26</v>
      </c>
      <c r="AR13" s="18">
        <v>11</v>
      </c>
      <c r="AS13" s="18">
        <v>14</v>
      </c>
      <c r="AT13" s="18">
        <v>8</v>
      </c>
      <c r="AU13" s="5"/>
      <c r="AV13" s="27"/>
    </row>
    <row r="14" spans="1:48" ht="12" customHeight="1">
      <c r="A14" s="17" t="s">
        <v>9</v>
      </c>
      <c r="B14" s="11">
        <v>15924.16158</v>
      </c>
      <c r="C14" s="11">
        <v>14048.50078</v>
      </c>
      <c r="D14" s="11">
        <v>15470.22468</v>
      </c>
      <c r="E14" s="11">
        <v>22946.40804</v>
      </c>
      <c r="F14" s="11">
        <v>29220.11573</v>
      </c>
      <c r="G14" s="11">
        <v>27506.03829</v>
      </c>
      <c r="H14" s="11">
        <v>37921.91114</v>
      </c>
      <c r="I14" s="11">
        <v>39405.8063</v>
      </c>
      <c r="J14" s="11">
        <v>35747.43025</v>
      </c>
      <c r="K14" s="11">
        <v>48129.64919</v>
      </c>
      <c r="L14" s="11">
        <v>46030.08283</v>
      </c>
      <c r="M14" s="11">
        <v>46843.20794</v>
      </c>
      <c r="N14" s="11">
        <v>58075.52704</v>
      </c>
      <c r="O14" s="11">
        <v>69282.02393</v>
      </c>
      <c r="P14" s="45">
        <v>49337.74605</v>
      </c>
      <c r="Q14" s="10">
        <f t="shared" si="0"/>
        <v>2.8366983149173945</v>
      </c>
      <c r="R14" s="10">
        <f t="shared" si="1"/>
        <v>2.4864986696603038</v>
      </c>
      <c r="S14" s="10">
        <f t="shared" si="2"/>
        <v>2.467620225871641</v>
      </c>
      <c r="T14" s="10">
        <f t="shared" si="3"/>
        <v>2.9093133580078665</v>
      </c>
      <c r="U14" s="10">
        <f t="shared" si="4"/>
        <v>3.5331975984932034</v>
      </c>
      <c r="V14" s="10">
        <f t="shared" si="5"/>
        <v>3.093568590420439</v>
      </c>
      <c r="W14" s="10">
        <f t="shared" si="6"/>
        <v>3.212528010647748</v>
      </c>
      <c r="X14" s="10">
        <f t="shared" si="7"/>
        <v>3.320867186180126</v>
      </c>
      <c r="Y14" s="10">
        <f t="shared" si="8"/>
        <v>2.7480388038832753</v>
      </c>
      <c r="Z14" s="10">
        <f t="shared" si="9"/>
        <v>3.03348980402377</v>
      </c>
      <c r="AA14" s="10">
        <f t="shared" si="10"/>
        <v>3.122109964389712</v>
      </c>
      <c r="AB14" s="10">
        <f t="shared" si="11"/>
        <v>2.5980793794288632</v>
      </c>
      <c r="AC14" s="10">
        <f t="shared" si="12"/>
        <v>2.6615092173630956</v>
      </c>
      <c r="AD14" s="10">
        <f t="shared" si="13"/>
        <v>2.4921712613111007</v>
      </c>
      <c r="AE14" s="43">
        <f t="shared" si="14"/>
        <v>2.0723052857870172</v>
      </c>
      <c r="AF14" s="18">
        <v>8</v>
      </c>
      <c r="AG14" s="18">
        <v>8</v>
      </c>
      <c r="AH14" s="18">
        <v>9</v>
      </c>
      <c r="AI14" s="18">
        <v>6</v>
      </c>
      <c r="AJ14" s="18">
        <v>6</v>
      </c>
      <c r="AK14" s="18">
        <v>6</v>
      </c>
      <c r="AL14" s="18">
        <v>6</v>
      </c>
      <c r="AM14" s="18">
        <v>6</v>
      </c>
      <c r="AN14" s="18">
        <v>7</v>
      </c>
      <c r="AO14" s="18">
        <v>7</v>
      </c>
      <c r="AP14" s="18">
        <v>7</v>
      </c>
      <c r="AQ14" s="18">
        <v>7</v>
      </c>
      <c r="AR14" s="18">
        <v>7</v>
      </c>
      <c r="AS14" s="18">
        <v>9</v>
      </c>
      <c r="AT14" s="18">
        <v>9</v>
      </c>
      <c r="AU14" s="5"/>
      <c r="AV14" s="27"/>
    </row>
    <row r="15" spans="1:48" ht="12" customHeight="1">
      <c r="A15" s="17" t="s">
        <v>51</v>
      </c>
      <c r="B15" s="11">
        <v>16065.93743</v>
      </c>
      <c r="C15" s="11">
        <v>16003.05308</v>
      </c>
      <c r="D15" s="11">
        <v>16116.487079999999</v>
      </c>
      <c r="E15" s="11">
        <v>18598.05098</v>
      </c>
      <c r="F15" s="11">
        <v>25090.6639</v>
      </c>
      <c r="G15" s="11">
        <v>24400.4471</v>
      </c>
      <c r="H15" s="11">
        <v>28178.47078</v>
      </c>
      <c r="I15" s="11">
        <v>30397.72742</v>
      </c>
      <c r="J15" s="11">
        <v>29181.49128</v>
      </c>
      <c r="K15" s="11">
        <v>41025.79481</v>
      </c>
      <c r="L15" s="11">
        <v>35313.06615</v>
      </c>
      <c r="M15" s="11">
        <v>42705.74603</v>
      </c>
      <c r="N15" s="11">
        <v>56891.6859</v>
      </c>
      <c r="O15" s="11">
        <v>74281.70358</v>
      </c>
      <c r="P15" s="45">
        <v>46650.08963</v>
      </c>
      <c r="Q15" s="10">
        <f t="shared" si="0"/>
        <v>2.8619539814572326</v>
      </c>
      <c r="R15" s="10">
        <f t="shared" si="1"/>
        <v>2.8324424660723992</v>
      </c>
      <c r="S15" s="10">
        <f t="shared" si="2"/>
        <v>2.570704066116187</v>
      </c>
      <c r="T15" s="10">
        <f t="shared" si="3"/>
        <v>2.35799686184894</v>
      </c>
      <c r="U15" s="10">
        <f t="shared" si="4"/>
        <v>3.0338782452207664</v>
      </c>
      <c r="V15" s="10">
        <f t="shared" si="5"/>
        <v>2.7442867615078668</v>
      </c>
      <c r="W15" s="10">
        <f t="shared" si="6"/>
        <v>2.38711931853256</v>
      </c>
      <c r="X15" s="10">
        <f t="shared" si="7"/>
        <v>2.561724400587278</v>
      </c>
      <c r="Y15" s="10">
        <f t="shared" si="8"/>
        <v>2.2432904919821874</v>
      </c>
      <c r="Z15" s="10">
        <f t="shared" si="9"/>
        <v>2.585751867145623</v>
      </c>
      <c r="AA15" s="10">
        <f t="shared" si="10"/>
        <v>2.395200462863648</v>
      </c>
      <c r="AB15" s="10">
        <f t="shared" si="11"/>
        <v>2.3686020454829904</v>
      </c>
      <c r="AC15" s="10">
        <f t="shared" si="12"/>
        <v>2.6072556571012404</v>
      </c>
      <c r="AD15" s="10">
        <f t="shared" si="13"/>
        <v>2.6720167281825815</v>
      </c>
      <c r="AE15" s="43">
        <f t="shared" si="14"/>
        <v>1.9594171818209176</v>
      </c>
      <c r="AF15" s="18">
        <v>7</v>
      </c>
      <c r="AG15" s="18">
        <v>7</v>
      </c>
      <c r="AH15" s="18">
        <v>7</v>
      </c>
      <c r="AI15" s="18">
        <v>9</v>
      </c>
      <c r="AJ15" s="18">
        <v>8</v>
      </c>
      <c r="AK15" s="18">
        <v>9</v>
      </c>
      <c r="AL15" s="18">
        <v>9</v>
      </c>
      <c r="AM15" s="18">
        <v>9</v>
      </c>
      <c r="AN15" s="18">
        <v>9</v>
      </c>
      <c r="AO15" s="18">
        <v>8</v>
      </c>
      <c r="AP15" s="18">
        <v>9</v>
      </c>
      <c r="AQ15" s="18">
        <v>9</v>
      </c>
      <c r="AR15" s="18">
        <v>9</v>
      </c>
      <c r="AS15" s="18">
        <v>8</v>
      </c>
      <c r="AT15" s="18">
        <v>10</v>
      </c>
      <c r="AU15" s="5"/>
      <c r="AV15" s="27"/>
    </row>
    <row r="16" spans="1:48" ht="12" customHeight="1">
      <c r="A16" s="17" t="s">
        <v>16</v>
      </c>
      <c r="B16" s="11">
        <v>9972.42045</v>
      </c>
      <c r="C16" s="11">
        <v>7843.49258</v>
      </c>
      <c r="D16" s="11">
        <v>9261.41356</v>
      </c>
      <c r="E16" s="11">
        <v>13736.67854</v>
      </c>
      <c r="F16" s="11">
        <v>14354.42139</v>
      </c>
      <c r="G16" s="11">
        <v>14525.66493</v>
      </c>
      <c r="H16" s="11">
        <v>25189.29995</v>
      </c>
      <c r="I16" s="11">
        <v>25341.78033</v>
      </c>
      <c r="J16" s="11">
        <v>28497.41639</v>
      </c>
      <c r="K16" s="11">
        <v>35110.70234</v>
      </c>
      <c r="L16" s="11">
        <v>27327.07942</v>
      </c>
      <c r="M16" s="11">
        <v>36813.89899</v>
      </c>
      <c r="N16" s="11">
        <v>47768.26338</v>
      </c>
      <c r="O16" s="11">
        <v>56281.15321</v>
      </c>
      <c r="P16" s="45">
        <v>39583.52227</v>
      </c>
      <c r="Q16" s="10">
        <f t="shared" si="0"/>
        <v>1.776467046258316</v>
      </c>
      <c r="R16" s="10">
        <f t="shared" si="1"/>
        <v>1.3882501891892598</v>
      </c>
      <c r="S16" s="10">
        <f t="shared" si="2"/>
        <v>1.4772669365534958</v>
      </c>
      <c r="T16" s="10">
        <f t="shared" si="3"/>
        <v>1.7416365254821817</v>
      </c>
      <c r="U16" s="10">
        <f t="shared" si="4"/>
        <v>1.7356881010172325</v>
      </c>
      <c r="V16" s="10">
        <f t="shared" si="5"/>
        <v>1.6336827684398496</v>
      </c>
      <c r="W16" s="10">
        <f t="shared" si="6"/>
        <v>2.133893815615932</v>
      </c>
      <c r="X16" s="10">
        <f t="shared" si="7"/>
        <v>2.135641790871869</v>
      </c>
      <c r="Y16" s="10">
        <f t="shared" si="8"/>
        <v>2.1907030939696495</v>
      </c>
      <c r="Z16" s="10">
        <f t="shared" si="9"/>
        <v>2.2129385805420108</v>
      </c>
      <c r="AA16" s="10">
        <f t="shared" si="10"/>
        <v>1.8535301635226502</v>
      </c>
      <c r="AB16" s="10">
        <f t="shared" si="11"/>
        <v>2.0418207046111214</v>
      </c>
      <c r="AC16" s="10">
        <f t="shared" si="12"/>
        <v>2.189143685183128</v>
      </c>
      <c r="AD16" s="10">
        <f t="shared" si="13"/>
        <v>2.024511765492371</v>
      </c>
      <c r="AE16" s="43">
        <f t="shared" si="14"/>
        <v>1.6626041722104388</v>
      </c>
      <c r="AF16" s="18">
        <v>12</v>
      </c>
      <c r="AG16" s="18">
        <v>14</v>
      </c>
      <c r="AH16" s="18">
        <v>12</v>
      </c>
      <c r="AI16" s="18">
        <v>12</v>
      </c>
      <c r="AJ16" s="18">
        <v>12</v>
      </c>
      <c r="AK16" s="18">
        <v>13</v>
      </c>
      <c r="AL16" s="18">
        <v>10</v>
      </c>
      <c r="AM16" s="18">
        <v>10</v>
      </c>
      <c r="AN16" s="18">
        <v>10</v>
      </c>
      <c r="AO16" s="18">
        <v>10</v>
      </c>
      <c r="AP16" s="18">
        <v>10</v>
      </c>
      <c r="AQ16" s="18">
        <v>10</v>
      </c>
      <c r="AR16" s="18">
        <v>10</v>
      </c>
      <c r="AS16" s="18">
        <v>10</v>
      </c>
      <c r="AT16" s="18">
        <v>11</v>
      </c>
      <c r="AU16" s="5"/>
      <c r="AV16" s="27"/>
    </row>
    <row r="17" spans="1:48" ht="12" customHeight="1">
      <c r="A17" s="14" t="s">
        <v>19</v>
      </c>
      <c r="B17" s="11">
        <v>10009.28832</v>
      </c>
      <c r="C17" s="11">
        <v>8521.987</v>
      </c>
      <c r="D17" s="11">
        <v>8595.34156</v>
      </c>
      <c r="E17" s="11">
        <v>14839.04936</v>
      </c>
      <c r="F17" s="11">
        <v>13380.50323</v>
      </c>
      <c r="G17" s="11">
        <v>12829.12015</v>
      </c>
      <c r="H17" s="11">
        <v>19619.12528</v>
      </c>
      <c r="I17" s="11">
        <v>20484.57437</v>
      </c>
      <c r="J17" s="11">
        <v>22154.66477</v>
      </c>
      <c r="K17" s="11">
        <v>28713.0471</v>
      </c>
      <c r="L17" s="11">
        <v>23016.89981</v>
      </c>
      <c r="M17" s="11">
        <v>25660.2687</v>
      </c>
      <c r="N17" s="11">
        <v>35493.4654</v>
      </c>
      <c r="O17" s="11">
        <v>52671.6338</v>
      </c>
      <c r="P17" s="45">
        <v>32419.85799</v>
      </c>
      <c r="Q17" s="10">
        <f t="shared" si="0"/>
        <v>1.7830346149292435</v>
      </c>
      <c r="R17" s="10">
        <f t="shared" si="1"/>
        <v>1.5083395495503116</v>
      </c>
      <c r="S17" s="10">
        <f t="shared" si="2"/>
        <v>1.3710233122309834</v>
      </c>
      <c r="T17" s="10">
        <f t="shared" si="3"/>
        <v>1.8814031567786103</v>
      </c>
      <c r="U17" s="10">
        <f t="shared" si="4"/>
        <v>1.6179252100062285</v>
      </c>
      <c r="V17" s="10">
        <f t="shared" si="5"/>
        <v>1.442874568861438</v>
      </c>
      <c r="W17" s="10">
        <f t="shared" si="6"/>
        <v>1.6620203890496048</v>
      </c>
      <c r="X17" s="10">
        <f t="shared" si="7"/>
        <v>1.7263078017058473</v>
      </c>
      <c r="Y17" s="10">
        <f t="shared" si="8"/>
        <v>1.703112029290154</v>
      </c>
      <c r="Z17" s="10">
        <f t="shared" si="9"/>
        <v>1.809710585598895</v>
      </c>
      <c r="AA17" s="10">
        <f t="shared" si="10"/>
        <v>1.5611810326642566</v>
      </c>
      <c r="AB17" s="10">
        <f t="shared" si="11"/>
        <v>1.4232034463879182</v>
      </c>
      <c r="AC17" s="10">
        <f t="shared" si="12"/>
        <v>1.626609178306617</v>
      </c>
      <c r="AD17" s="10">
        <f t="shared" si="13"/>
        <v>1.8946723059835762</v>
      </c>
      <c r="AE17" s="43">
        <f t="shared" si="14"/>
        <v>1.361712855894467</v>
      </c>
      <c r="AF17" s="18">
        <v>11</v>
      </c>
      <c r="AG17" s="18">
        <v>12</v>
      </c>
      <c r="AH17" s="18">
        <v>14</v>
      </c>
      <c r="AI17" s="18">
        <v>11</v>
      </c>
      <c r="AJ17" s="18">
        <v>13</v>
      </c>
      <c r="AK17" s="18">
        <v>16</v>
      </c>
      <c r="AL17" s="18">
        <v>15</v>
      </c>
      <c r="AM17" s="18">
        <v>13</v>
      </c>
      <c r="AN17" s="18">
        <v>13</v>
      </c>
      <c r="AO17" s="18">
        <v>13</v>
      </c>
      <c r="AP17" s="18">
        <v>14</v>
      </c>
      <c r="AQ17" s="18">
        <v>15</v>
      </c>
      <c r="AR17" s="18">
        <v>14</v>
      </c>
      <c r="AS17" s="18">
        <v>11</v>
      </c>
      <c r="AT17" s="18">
        <v>12</v>
      </c>
      <c r="AU17" s="5"/>
      <c r="AV17" s="27"/>
    </row>
    <row r="18" spans="1:48" ht="12" customHeight="1">
      <c r="A18" s="17" t="s">
        <v>18</v>
      </c>
      <c r="B18" s="11">
        <v>7844.20903</v>
      </c>
      <c r="C18" s="11">
        <v>7847.83285</v>
      </c>
      <c r="D18" s="11">
        <v>8335.31864</v>
      </c>
      <c r="E18" s="11">
        <v>10517.877939999998</v>
      </c>
      <c r="F18" s="11">
        <v>12884.21422</v>
      </c>
      <c r="G18" s="11">
        <v>13183.704339999998</v>
      </c>
      <c r="H18" s="11">
        <v>19701.01798</v>
      </c>
      <c r="I18" s="11">
        <v>20969.9716</v>
      </c>
      <c r="J18" s="11">
        <v>19668.96293</v>
      </c>
      <c r="K18" s="11">
        <v>23053.46957</v>
      </c>
      <c r="L18" s="11">
        <v>18702.27332</v>
      </c>
      <c r="M18" s="11">
        <v>28680.31632</v>
      </c>
      <c r="N18" s="11">
        <v>33192.38084</v>
      </c>
      <c r="O18" s="11">
        <v>48728.92697</v>
      </c>
      <c r="P18" s="45">
        <v>31240.79742</v>
      </c>
      <c r="Q18" s="10">
        <f t="shared" si="0"/>
        <v>1.39735171773237</v>
      </c>
      <c r="R18" s="10">
        <f t="shared" si="1"/>
        <v>1.3890183904194102</v>
      </c>
      <c r="S18" s="10">
        <f t="shared" si="2"/>
        <v>1.3295476497985095</v>
      </c>
      <c r="T18" s="10">
        <f t="shared" si="3"/>
        <v>1.3335334547959279</v>
      </c>
      <c r="U18" s="10">
        <f t="shared" si="4"/>
        <v>1.5579156209103755</v>
      </c>
      <c r="V18" s="10">
        <f t="shared" si="5"/>
        <v>1.4827541946104672</v>
      </c>
      <c r="W18" s="10">
        <f t="shared" si="6"/>
        <v>1.6689578714894093</v>
      </c>
      <c r="X18" s="10">
        <f t="shared" si="7"/>
        <v>1.7672139494216914</v>
      </c>
      <c r="Y18" s="10">
        <f t="shared" si="8"/>
        <v>1.5120268222295974</v>
      </c>
      <c r="Z18" s="10">
        <f t="shared" si="9"/>
        <v>1.4530017580617909</v>
      </c>
      <c r="AA18" s="10">
        <f t="shared" si="10"/>
        <v>1.268530280615875</v>
      </c>
      <c r="AB18" s="10">
        <f t="shared" si="11"/>
        <v>1.5907052847860341</v>
      </c>
      <c r="AC18" s="10">
        <f t="shared" si="12"/>
        <v>1.5211541255758219</v>
      </c>
      <c r="AD18" s="10">
        <f t="shared" si="13"/>
        <v>1.752847629160787</v>
      </c>
      <c r="AE18" s="43">
        <f t="shared" si="14"/>
        <v>1.3121894453803773</v>
      </c>
      <c r="AF18" s="18">
        <v>15</v>
      </c>
      <c r="AG18" s="18">
        <v>13</v>
      </c>
      <c r="AH18" s="18">
        <v>15</v>
      </c>
      <c r="AI18" s="18">
        <v>16</v>
      </c>
      <c r="AJ18" s="18">
        <v>14</v>
      </c>
      <c r="AK18" s="18">
        <v>15</v>
      </c>
      <c r="AL18" s="18">
        <v>14</v>
      </c>
      <c r="AM18" s="18">
        <v>12</v>
      </c>
      <c r="AN18" s="18">
        <v>16</v>
      </c>
      <c r="AO18" s="18">
        <v>16</v>
      </c>
      <c r="AP18" s="18">
        <v>18</v>
      </c>
      <c r="AQ18" s="18">
        <v>13</v>
      </c>
      <c r="AR18" s="18">
        <v>15</v>
      </c>
      <c r="AS18" s="18">
        <v>12</v>
      </c>
      <c r="AT18" s="18">
        <v>13</v>
      </c>
      <c r="AU18" s="5"/>
      <c r="AV18" s="27"/>
    </row>
    <row r="19" spans="1:48" ht="12" customHeight="1">
      <c r="A19" s="17" t="s">
        <v>12</v>
      </c>
      <c r="B19" s="11">
        <v>7194.05869</v>
      </c>
      <c r="C19" s="11">
        <v>6175.63052</v>
      </c>
      <c r="D19" s="11">
        <v>7702.35663</v>
      </c>
      <c r="E19" s="11">
        <v>8578.31199</v>
      </c>
      <c r="F19" s="11">
        <v>11814.17511</v>
      </c>
      <c r="G19" s="11">
        <v>14349.63751</v>
      </c>
      <c r="H19" s="11">
        <v>21347.24495</v>
      </c>
      <c r="I19" s="11">
        <v>18645.83949</v>
      </c>
      <c r="J19" s="11">
        <v>21554.47619</v>
      </c>
      <c r="K19" s="11">
        <v>32120.86748</v>
      </c>
      <c r="L19" s="11">
        <v>23186.12438</v>
      </c>
      <c r="M19" s="11">
        <v>31726.71724</v>
      </c>
      <c r="N19" s="11">
        <v>42030.31707</v>
      </c>
      <c r="O19" s="11">
        <v>37007.53378</v>
      </c>
      <c r="P19" s="45">
        <v>31067.87889</v>
      </c>
      <c r="Q19" s="10">
        <f t="shared" si="0"/>
        <v>1.281535235674231</v>
      </c>
      <c r="R19" s="10">
        <f t="shared" si="1"/>
        <v>1.0930488108848273</v>
      </c>
      <c r="S19" s="10">
        <f t="shared" si="2"/>
        <v>1.2285853244029636</v>
      </c>
      <c r="T19" s="10">
        <f t="shared" si="3"/>
        <v>1.0876211047132605</v>
      </c>
      <c r="U19" s="10">
        <f t="shared" si="4"/>
        <v>1.4285301096180898</v>
      </c>
      <c r="V19" s="10">
        <f t="shared" si="5"/>
        <v>1.6138851919287052</v>
      </c>
      <c r="W19" s="10">
        <f t="shared" si="6"/>
        <v>1.8084168305456794</v>
      </c>
      <c r="X19" s="10">
        <f t="shared" si="7"/>
        <v>1.5713510859216342</v>
      </c>
      <c r="Y19" s="10">
        <f t="shared" si="8"/>
        <v>1.6569732860027928</v>
      </c>
      <c r="Z19" s="10">
        <f t="shared" si="9"/>
        <v>2.0244968670418584</v>
      </c>
      <c r="AA19" s="10">
        <f t="shared" si="10"/>
        <v>1.572659128807769</v>
      </c>
      <c r="AB19" s="10">
        <f t="shared" si="11"/>
        <v>1.759668764440607</v>
      </c>
      <c r="AC19" s="10">
        <f t="shared" si="12"/>
        <v>1.9261827139932994</v>
      </c>
      <c r="AD19" s="10">
        <f t="shared" si="13"/>
        <v>1.3312127288847775</v>
      </c>
      <c r="AE19" s="43">
        <f t="shared" si="14"/>
        <v>1.3049264467146828</v>
      </c>
      <c r="AF19" s="18">
        <v>18</v>
      </c>
      <c r="AG19" s="18">
        <v>18</v>
      </c>
      <c r="AH19" s="18">
        <v>16</v>
      </c>
      <c r="AI19" s="18">
        <v>20</v>
      </c>
      <c r="AJ19" s="18">
        <v>15</v>
      </c>
      <c r="AK19" s="18">
        <v>14</v>
      </c>
      <c r="AL19" s="18">
        <v>11</v>
      </c>
      <c r="AM19" s="18">
        <v>15</v>
      </c>
      <c r="AN19" s="18">
        <v>14</v>
      </c>
      <c r="AO19" s="18">
        <v>11</v>
      </c>
      <c r="AP19" s="18">
        <v>13</v>
      </c>
      <c r="AQ19" s="18">
        <v>12</v>
      </c>
      <c r="AR19" s="18">
        <v>12</v>
      </c>
      <c r="AS19" s="18">
        <v>17</v>
      </c>
      <c r="AT19" s="18">
        <v>14</v>
      </c>
      <c r="AU19" s="5"/>
      <c r="AV19" s="27"/>
    </row>
    <row r="20" spans="1:48" ht="12" customHeight="1">
      <c r="A20" s="17" t="s">
        <v>13</v>
      </c>
      <c r="B20" s="11">
        <v>9657.3738</v>
      </c>
      <c r="C20" s="11">
        <v>9025.29114</v>
      </c>
      <c r="D20" s="11">
        <v>10574.17263</v>
      </c>
      <c r="E20" s="11">
        <v>13621.10908</v>
      </c>
      <c r="F20" s="11">
        <v>15733.1757</v>
      </c>
      <c r="G20" s="11">
        <v>16748.17463</v>
      </c>
      <c r="H20" s="11">
        <v>21284.30216</v>
      </c>
      <c r="I20" s="11">
        <v>23994.86628</v>
      </c>
      <c r="J20" s="11">
        <v>26320.65435</v>
      </c>
      <c r="K20" s="11">
        <v>30413.43334</v>
      </c>
      <c r="L20" s="11">
        <v>26779.23338</v>
      </c>
      <c r="M20" s="11">
        <v>32480.21891</v>
      </c>
      <c r="N20" s="11">
        <v>35499.43498</v>
      </c>
      <c r="O20" s="11">
        <v>45214.77545</v>
      </c>
      <c r="P20" s="45">
        <v>30975.07194</v>
      </c>
      <c r="Q20" s="10">
        <f t="shared" si="0"/>
        <v>1.7203452657372114</v>
      </c>
      <c r="R20" s="10">
        <f t="shared" si="1"/>
        <v>1.597421302410813</v>
      </c>
      <c r="S20" s="10">
        <f t="shared" si="2"/>
        <v>1.6866621392628875</v>
      </c>
      <c r="T20" s="10">
        <f t="shared" si="3"/>
        <v>1.7269837844880511</v>
      </c>
      <c r="U20" s="10">
        <f t="shared" si="4"/>
        <v>1.902402410502418</v>
      </c>
      <c r="V20" s="10">
        <f t="shared" si="5"/>
        <v>1.883645563057364</v>
      </c>
      <c r="W20" s="10">
        <f t="shared" si="6"/>
        <v>1.8030846763935109</v>
      </c>
      <c r="X20" s="10">
        <f t="shared" si="7"/>
        <v>2.0221325623790625</v>
      </c>
      <c r="Y20" s="10">
        <f t="shared" si="8"/>
        <v>2.023367246024604</v>
      </c>
      <c r="Z20" s="10">
        <f t="shared" si="9"/>
        <v>1.916881620683315</v>
      </c>
      <c r="AA20" s="10">
        <f t="shared" si="10"/>
        <v>1.8163710824331705</v>
      </c>
      <c r="AB20" s="10">
        <f t="shared" si="11"/>
        <v>1.8014604614076402</v>
      </c>
      <c r="AC20" s="10">
        <f t="shared" si="12"/>
        <v>1.6268827546821327</v>
      </c>
      <c r="AD20" s="10">
        <f t="shared" si="13"/>
        <v>1.6264386859854931</v>
      </c>
      <c r="AE20" s="43">
        <f t="shared" si="14"/>
        <v>1.3010283291791176</v>
      </c>
      <c r="AF20" s="18">
        <v>13</v>
      </c>
      <c r="AG20" s="18">
        <v>11</v>
      </c>
      <c r="AH20" s="18">
        <v>11</v>
      </c>
      <c r="AI20" s="18">
        <v>13</v>
      </c>
      <c r="AJ20" s="18">
        <v>11</v>
      </c>
      <c r="AK20" s="18">
        <v>10</v>
      </c>
      <c r="AL20" s="18">
        <v>12</v>
      </c>
      <c r="AM20" s="18">
        <v>11</v>
      </c>
      <c r="AN20" s="18">
        <v>11</v>
      </c>
      <c r="AO20" s="18">
        <v>12</v>
      </c>
      <c r="AP20" s="18">
        <v>11</v>
      </c>
      <c r="AQ20" s="18">
        <v>11</v>
      </c>
      <c r="AR20" s="18">
        <v>13</v>
      </c>
      <c r="AS20" s="18">
        <v>13</v>
      </c>
      <c r="AT20" s="18">
        <v>15</v>
      </c>
      <c r="AU20" s="5"/>
      <c r="AV20" s="27"/>
    </row>
    <row r="21" spans="1:48" ht="12" customHeight="1">
      <c r="A21" s="17" t="s">
        <v>20</v>
      </c>
      <c r="B21" s="11">
        <v>8147.59156</v>
      </c>
      <c r="C21" s="11">
        <v>6789.71854</v>
      </c>
      <c r="D21" s="11">
        <v>8602.67065</v>
      </c>
      <c r="E21" s="11">
        <v>11301.46714</v>
      </c>
      <c r="F21" s="11">
        <v>10872.73856</v>
      </c>
      <c r="G21" s="11">
        <v>11627.36498</v>
      </c>
      <c r="H21" s="11">
        <v>14064.35313</v>
      </c>
      <c r="I21" s="11">
        <v>16712.6561</v>
      </c>
      <c r="J21" s="11">
        <v>17291.88336</v>
      </c>
      <c r="K21" s="11">
        <v>19808.963300000003</v>
      </c>
      <c r="L21" s="11">
        <v>19585.34119</v>
      </c>
      <c r="M21" s="11">
        <v>24525.54482</v>
      </c>
      <c r="N21" s="11">
        <v>29438.52257</v>
      </c>
      <c r="O21" s="11">
        <v>43782.60309</v>
      </c>
      <c r="P21" s="45">
        <v>26693.22779</v>
      </c>
      <c r="Q21" s="10">
        <f t="shared" si="0"/>
        <v>1.4513956752307196</v>
      </c>
      <c r="R21" s="10">
        <f t="shared" si="1"/>
        <v>1.2017386325744217</v>
      </c>
      <c r="S21" s="10">
        <f t="shared" si="2"/>
        <v>1.3721923586472655</v>
      </c>
      <c r="T21" s="10">
        <f t="shared" si="3"/>
        <v>1.4328826218976696</v>
      </c>
      <c r="U21" s="10">
        <f t="shared" si="4"/>
        <v>1.314694785065331</v>
      </c>
      <c r="V21" s="10">
        <f t="shared" si="5"/>
        <v>1.3077147174829509</v>
      </c>
      <c r="W21" s="10">
        <f t="shared" si="6"/>
        <v>1.1914517761239163</v>
      </c>
      <c r="X21" s="10">
        <f t="shared" si="7"/>
        <v>1.4084348589107065</v>
      </c>
      <c r="Y21" s="10">
        <f t="shared" si="8"/>
        <v>1.3292918157523648</v>
      </c>
      <c r="Z21" s="10">
        <f t="shared" si="9"/>
        <v>1.2485087510531068</v>
      </c>
      <c r="AA21" s="10">
        <f t="shared" si="10"/>
        <v>1.3284266533063562</v>
      </c>
      <c r="AB21" s="10">
        <f t="shared" si="11"/>
        <v>1.3602679036780838</v>
      </c>
      <c r="AC21" s="10">
        <f t="shared" si="12"/>
        <v>1.3491207597933927</v>
      </c>
      <c r="AD21" s="10">
        <f t="shared" si="13"/>
        <v>1.5749214439308685</v>
      </c>
      <c r="AE21" s="43">
        <f t="shared" si="14"/>
        <v>1.1211804647069785</v>
      </c>
      <c r="AF21" s="18">
        <v>14</v>
      </c>
      <c r="AG21" s="18">
        <v>16</v>
      </c>
      <c r="AH21" s="18">
        <v>13</v>
      </c>
      <c r="AI21" s="18">
        <v>14</v>
      </c>
      <c r="AJ21" s="18">
        <v>16</v>
      </c>
      <c r="AK21" s="18">
        <v>17</v>
      </c>
      <c r="AL21" s="18">
        <v>18</v>
      </c>
      <c r="AM21" s="18">
        <v>17</v>
      </c>
      <c r="AN21" s="18">
        <v>17</v>
      </c>
      <c r="AO21" s="18">
        <v>18</v>
      </c>
      <c r="AP21" s="18">
        <v>17</v>
      </c>
      <c r="AQ21" s="18">
        <v>16</v>
      </c>
      <c r="AR21" s="18">
        <v>16</v>
      </c>
      <c r="AS21" s="18">
        <v>15</v>
      </c>
      <c r="AT21" s="18">
        <v>16</v>
      </c>
      <c r="AU21" s="5"/>
      <c r="AV21" s="27"/>
    </row>
    <row r="22" spans="1:48" ht="12" customHeight="1">
      <c r="A22" s="17" t="s">
        <v>22</v>
      </c>
      <c r="B22" s="11">
        <v>7162.9673</v>
      </c>
      <c r="C22" s="11">
        <v>7151.83896</v>
      </c>
      <c r="D22" s="11">
        <v>7606.04747</v>
      </c>
      <c r="E22" s="11">
        <v>9620.18895</v>
      </c>
      <c r="F22" s="11">
        <v>10033.04825</v>
      </c>
      <c r="G22" s="11">
        <v>10514.26907</v>
      </c>
      <c r="H22" s="11">
        <v>13367.88598</v>
      </c>
      <c r="I22" s="11">
        <v>12480.21353</v>
      </c>
      <c r="J22" s="11">
        <v>12873.49333</v>
      </c>
      <c r="K22" s="11">
        <v>15556.83352</v>
      </c>
      <c r="L22" s="11">
        <v>15454.90217</v>
      </c>
      <c r="M22" s="11">
        <v>17343.24519</v>
      </c>
      <c r="N22" s="11">
        <v>21836.45168</v>
      </c>
      <c r="O22" s="11">
        <v>31046.01928</v>
      </c>
      <c r="P22" s="45">
        <v>25573.93734</v>
      </c>
      <c r="Q22" s="10">
        <f t="shared" si="0"/>
        <v>1.2759966776045737</v>
      </c>
      <c r="R22" s="10">
        <f t="shared" si="1"/>
        <v>1.2658317309546199</v>
      </c>
      <c r="S22" s="10">
        <f t="shared" si="2"/>
        <v>1.213223270129767</v>
      </c>
      <c r="T22" s="10">
        <f t="shared" si="3"/>
        <v>1.2197178822064856</v>
      </c>
      <c r="U22" s="10">
        <f t="shared" si="4"/>
        <v>1.2131622718410922</v>
      </c>
      <c r="V22" s="10">
        <f t="shared" si="5"/>
        <v>1.1825262585345264</v>
      </c>
      <c r="W22" s="10">
        <f t="shared" si="6"/>
        <v>1.1324510517244812</v>
      </c>
      <c r="X22" s="10">
        <f t="shared" si="7"/>
        <v>1.0517518985088816</v>
      </c>
      <c r="Y22" s="10">
        <f t="shared" si="8"/>
        <v>0.9896336314236887</v>
      </c>
      <c r="Z22" s="10">
        <f t="shared" si="9"/>
        <v>0.9805077880272666</v>
      </c>
      <c r="AA22" s="10">
        <f t="shared" si="10"/>
        <v>1.0482688949709453</v>
      </c>
      <c r="AB22" s="10">
        <f t="shared" si="11"/>
        <v>0.9619137903243657</v>
      </c>
      <c r="AC22" s="10">
        <f t="shared" si="12"/>
        <v>1.0007299181425362</v>
      </c>
      <c r="AD22" s="10">
        <f t="shared" si="13"/>
        <v>1.1167687177542642</v>
      </c>
      <c r="AE22" s="43">
        <f t="shared" si="14"/>
        <v>1.0741675445481353</v>
      </c>
      <c r="AF22" s="18">
        <v>19</v>
      </c>
      <c r="AG22" s="18">
        <v>15</v>
      </c>
      <c r="AH22" s="18">
        <v>18</v>
      </c>
      <c r="AI22" s="18">
        <v>18</v>
      </c>
      <c r="AJ22" s="18">
        <v>19</v>
      </c>
      <c r="AK22" s="18">
        <v>19</v>
      </c>
      <c r="AL22" s="18">
        <v>20</v>
      </c>
      <c r="AM22" s="18">
        <v>21</v>
      </c>
      <c r="AN22" s="18">
        <v>22</v>
      </c>
      <c r="AO22" s="18">
        <v>24</v>
      </c>
      <c r="AP22" s="18">
        <v>23</v>
      </c>
      <c r="AQ22" s="18">
        <v>24</v>
      </c>
      <c r="AR22" s="18">
        <v>21</v>
      </c>
      <c r="AS22" s="18">
        <v>20</v>
      </c>
      <c r="AT22" s="18">
        <v>17</v>
      </c>
      <c r="AU22" s="5"/>
      <c r="AV22" s="27"/>
    </row>
    <row r="23" spans="1:48" ht="12" customHeight="1">
      <c r="A23" s="17" t="s">
        <v>21</v>
      </c>
      <c r="B23" s="11">
        <v>6403.57648</v>
      </c>
      <c r="C23" s="11">
        <v>5606.44787</v>
      </c>
      <c r="D23" s="11">
        <v>6453.99407</v>
      </c>
      <c r="E23" s="11">
        <v>10631.86985</v>
      </c>
      <c r="F23" s="11">
        <v>10156.16261</v>
      </c>
      <c r="G23" s="11">
        <v>11223.48079</v>
      </c>
      <c r="H23" s="11">
        <v>15465.02417</v>
      </c>
      <c r="I23" s="11">
        <v>13652.92912</v>
      </c>
      <c r="J23" s="11">
        <v>14255.7044</v>
      </c>
      <c r="K23" s="11">
        <v>19199.04761</v>
      </c>
      <c r="L23" s="11">
        <v>18228.04755</v>
      </c>
      <c r="M23" s="11">
        <v>23359.58868</v>
      </c>
      <c r="N23" s="11">
        <v>26042.62256</v>
      </c>
      <c r="O23" s="11">
        <v>37164.09117</v>
      </c>
      <c r="P23" s="45">
        <v>25148.83985</v>
      </c>
      <c r="Q23" s="10">
        <f t="shared" si="0"/>
        <v>1.1407203147872516</v>
      </c>
      <c r="R23" s="10">
        <f t="shared" si="1"/>
        <v>0.9923069648912988</v>
      </c>
      <c r="S23" s="10">
        <f t="shared" si="2"/>
        <v>1.0294618620101148</v>
      </c>
      <c r="T23" s="10">
        <f t="shared" si="3"/>
        <v>1.3479861824685868</v>
      </c>
      <c r="U23" s="10">
        <f t="shared" si="4"/>
        <v>1.2280488439926676</v>
      </c>
      <c r="V23" s="10">
        <f t="shared" si="5"/>
        <v>1.2622903844263924</v>
      </c>
      <c r="W23" s="10">
        <f t="shared" si="6"/>
        <v>1.3101086374063333</v>
      </c>
      <c r="X23" s="10">
        <f t="shared" si="7"/>
        <v>1.1505808043788488</v>
      </c>
      <c r="Y23" s="10">
        <f t="shared" si="8"/>
        <v>1.0958893714573943</v>
      </c>
      <c r="Z23" s="10">
        <f t="shared" si="9"/>
        <v>1.2100673109415188</v>
      </c>
      <c r="AA23" s="10">
        <f t="shared" si="10"/>
        <v>1.236364685621064</v>
      </c>
      <c r="AB23" s="10">
        <f t="shared" si="11"/>
        <v>1.2956001164391628</v>
      </c>
      <c r="AC23" s="10">
        <f t="shared" si="12"/>
        <v>1.1934920528574526</v>
      </c>
      <c r="AD23" s="10">
        <f t="shared" si="13"/>
        <v>1.3368443170799795</v>
      </c>
      <c r="AE23" s="43">
        <f t="shared" si="14"/>
        <v>1.0563124164559634</v>
      </c>
      <c r="AF23" s="18">
        <v>20</v>
      </c>
      <c r="AG23" s="18">
        <v>20</v>
      </c>
      <c r="AH23" s="18">
        <v>20</v>
      </c>
      <c r="AI23" s="18">
        <v>15</v>
      </c>
      <c r="AJ23" s="18">
        <v>18</v>
      </c>
      <c r="AK23" s="18">
        <v>18</v>
      </c>
      <c r="AL23" s="18">
        <v>17</v>
      </c>
      <c r="AM23" s="18">
        <v>20</v>
      </c>
      <c r="AN23" s="18">
        <v>21</v>
      </c>
      <c r="AO23" s="18">
        <v>19</v>
      </c>
      <c r="AP23" s="18">
        <v>19</v>
      </c>
      <c r="AQ23" s="18">
        <v>17</v>
      </c>
      <c r="AR23" s="18">
        <v>17</v>
      </c>
      <c r="AS23" s="18">
        <v>16</v>
      </c>
      <c r="AT23" s="18">
        <v>18</v>
      </c>
      <c r="AU23" s="5"/>
      <c r="AV23" s="27"/>
    </row>
    <row r="24" spans="1:48" ht="12" customHeight="1">
      <c r="A24" s="17" t="s">
        <v>14</v>
      </c>
      <c r="B24" s="11">
        <v>11943.91935</v>
      </c>
      <c r="C24" s="11">
        <v>9392.4681</v>
      </c>
      <c r="D24" s="11">
        <v>11701.05561</v>
      </c>
      <c r="E24" s="11">
        <v>15833.17537</v>
      </c>
      <c r="F24" s="11">
        <v>17197.04424</v>
      </c>
      <c r="G24" s="11">
        <v>16612.13532</v>
      </c>
      <c r="H24" s="11">
        <v>19976.84524</v>
      </c>
      <c r="I24" s="11">
        <v>18579.21312</v>
      </c>
      <c r="J24" s="11">
        <v>19874.88106</v>
      </c>
      <c r="K24" s="11">
        <v>27985.59021</v>
      </c>
      <c r="L24" s="11">
        <v>20803.65051</v>
      </c>
      <c r="M24" s="11">
        <v>22857.48227</v>
      </c>
      <c r="N24" s="11">
        <v>24924.67291</v>
      </c>
      <c r="O24" s="11">
        <v>27356.05658</v>
      </c>
      <c r="P24" s="45">
        <v>23840.31654</v>
      </c>
      <c r="Q24" s="10">
        <f t="shared" si="0"/>
        <v>2.127665919705787</v>
      </c>
      <c r="R24" s="10">
        <f t="shared" si="1"/>
        <v>1.662409377428019</v>
      </c>
      <c r="S24" s="10">
        <f t="shared" si="2"/>
        <v>1.8664086711431547</v>
      </c>
      <c r="T24" s="10">
        <f t="shared" si="3"/>
        <v>2.0074457197537985</v>
      </c>
      <c r="U24" s="10">
        <f t="shared" si="4"/>
        <v>2.0794084449010963</v>
      </c>
      <c r="V24" s="10">
        <f t="shared" si="5"/>
        <v>1.868345397615819</v>
      </c>
      <c r="W24" s="10">
        <f t="shared" si="6"/>
        <v>1.6923243836775452</v>
      </c>
      <c r="X24" s="10">
        <f t="shared" si="7"/>
        <v>1.5657362452003751</v>
      </c>
      <c r="Y24" s="10">
        <f t="shared" si="8"/>
        <v>1.5278565198527736</v>
      </c>
      <c r="Z24" s="10">
        <f t="shared" si="9"/>
        <v>1.7638608215590537</v>
      </c>
      <c r="AA24" s="10">
        <f t="shared" si="10"/>
        <v>1.4110616483753158</v>
      </c>
      <c r="AB24" s="10">
        <f t="shared" si="11"/>
        <v>1.26775163279622</v>
      </c>
      <c r="AC24" s="10">
        <f t="shared" si="12"/>
        <v>1.1422581949886554</v>
      </c>
      <c r="AD24" s="10">
        <f t="shared" si="13"/>
        <v>0.9840356006394808</v>
      </c>
      <c r="AE24" s="43">
        <f t="shared" si="14"/>
        <v>1.0013512561074454</v>
      </c>
      <c r="AF24" s="18">
        <v>10</v>
      </c>
      <c r="AG24" s="18">
        <v>10</v>
      </c>
      <c r="AH24" s="18">
        <v>10</v>
      </c>
      <c r="AI24" s="18">
        <v>10</v>
      </c>
      <c r="AJ24" s="18">
        <v>10</v>
      </c>
      <c r="AK24" s="18">
        <v>11</v>
      </c>
      <c r="AL24" s="18">
        <v>13</v>
      </c>
      <c r="AM24" s="18">
        <v>16</v>
      </c>
      <c r="AN24" s="18">
        <v>15</v>
      </c>
      <c r="AO24" s="18">
        <v>14</v>
      </c>
      <c r="AP24" s="18">
        <v>16</v>
      </c>
      <c r="AQ24" s="18">
        <v>19</v>
      </c>
      <c r="AR24" s="18">
        <v>18</v>
      </c>
      <c r="AS24" s="18">
        <v>22</v>
      </c>
      <c r="AT24" s="18">
        <v>19</v>
      </c>
      <c r="AU24" s="5"/>
      <c r="AV24" s="27"/>
    </row>
    <row r="25" spans="1:48" ht="12" customHeight="1">
      <c r="A25" s="17" t="s">
        <v>26</v>
      </c>
      <c r="B25" s="11">
        <v>3717.29866</v>
      </c>
      <c r="C25" s="11">
        <v>3548.68892</v>
      </c>
      <c r="D25" s="11">
        <v>4191.8117</v>
      </c>
      <c r="E25" s="11">
        <v>3710.96732</v>
      </c>
      <c r="F25" s="11">
        <v>3995.64665</v>
      </c>
      <c r="G25" s="11">
        <v>4943.59054</v>
      </c>
      <c r="H25" s="11">
        <v>8143.34276</v>
      </c>
      <c r="I25" s="11">
        <v>10088.51308</v>
      </c>
      <c r="J25" s="11">
        <v>11926.06316</v>
      </c>
      <c r="K25" s="11">
        <v>15031.39956</v>
      </c>
      <c r="L25" s="11">
        <v>15066.53906</v>
      </c>
      <c r="M25" s="11">
        <v>18690.98305</v>
      </c>
      <c r="N25" s="11">
        <v>20310.72842</v>
      </c>
      <c r="O25" s="11">
        <v>25836.59266</v>
      </c>
      <c r="P25" s="45">
        <v>22890.10928</v>
      </c>
      <c r="Q25" s="10">
        <f t="shared" si="0"/>
        <v>0.6621921532189506</v>
      </c>
      <c r="R25" s="10">
        <f t="shared" si="1"/>
        <v>0.6280962229920066</v>
      </c>
      <c r="S25" s="10">
        <f t="shared" si="2"/>
        <v>0.6686263159020512</v>
      </c>
      <c r="T25" s="10">
        <f t="shared" si="3"/>
        <v>0.47050356536790033</v>
      </c>
      <c r="U25" s="10">
        <f t="shared" si="4"/>
        <v>0.48314008331299013</v>
      </c>
      <c r="V25" s="10">
        <f t="shared" si="5"/>
        <v>0.5559992412285564</v>
      </c>
      <c r="W25" s="10">
        <f t="shared" si="6"/>
        <v>0.6898575501700188</v>
      </c>
      <c r="X25" s="10">
        <f t="shared" si="7"/>
        <v>0.8501948111317038</v>
      </c>
      <c r="Y25" s="10">
        <f t="shared" si="8"/>
        <v>0.9168011270192713</v>
      </c>
      <c r="Z25" s="10">
        <f t="shared" si="9"/>
        <v>0.9473910172389393</v>
      </c>
      <c r="AA25" s="10">
        <f t="shared" si="10"/>
        <v>1.0219271579810192</v>
      </c>
      <c r="AB25" s="10">
        <f t="shared" si="11"/>
        <v>1.0366637935142964</v>
      </c>
      <c r="AC25" s="10">
        <f t="shared" si="12"/>
        <v>0.9308084430117396</v>
      </c>
      <c r="AD25" s="10">
        <f t="shared" si="13"/>
        <v>0.9293783591326635</v>
      </c>
      <c r="AE25" s="43">
        <f t="shared" si="14"/>
        <v>0.9614402410096812</v>
      </c>
      <c r="AF25" s="18">
        <v>26</v>
      </c>
      <c r="AG25" s="18">
        <v>27</v>
      </c>
      <c r="AH25" s="18">
        <v>26</v>
      </c>
      <c r="AI25" s="18">
        <v>31</v>
      </c>
      <c r="AJ25" s="18">
        <v>31</v>
      </c>
      <c r="AK25" s="18">
        <v>30</v>
      </c>
      <c r="AL25" s="18">
        <v>28</v>
      </c>
      <c r="AM25" s="18">
        <v>26</v>
      </c>
      <c r="AN25" s="18">
        <v>26</v>
      </c>
      <c r="AO25" s="18">
        <v>26</v>
      </c>
      <c r="AP25" s="18">
        <v>26</v>
      </c>
      <c r="AQ25" s="18">
        <v>22</v>
      </c>
      <c r="AR25" s="18">
        <v>22</v>
      </c>
      <c r="AS25" s="18">
        <v>24</v>
      </c>
      <c r="AT25" s="18">
        <v>20</v>
      </c>
      <c r="AU25" s="5"/>
      <c r="AV25" s="27"/>
    </row>
    <row r="26" spans="1:48" ht="12" customHeight="1">
      <c r="A26" s="17" t="s">
        <v>15</v>
      </c>
      <c r="B26" s="11">
        <v>7477.53887</v>
      </c>
      <c r="C26" s="11">
        <v>6682.35247</v>
      </c>
      <c r="D26" s="11">
        <v>7628.62394</v>
      </c>
      <c r="E26" s="11">
        <v>8530.38885</v>
      </c>
      <c r="F26" s="11">
        <v>10618.465919999999</v>
      </c>
      <c r="G26" s="11">
        <v>14665.8416</v>
      </c>
      <c r="H26" s="11">
        <v>13533.639509999999</v>
      </c>
      <c r="I26" s="11">
        <v>14290.38357</v>
      </c>
      <c r="J26" s="11">
        <v>15781.4694</v>
      </c>
      <c r="K26" s="11">
        <v>17529.37961</v>
      </c>
      <c r="L26" s="11">
        <v>16934.81001</v>
      </c>
      <c r="M26" s="11">
        <v>19040.64267</v>
      </c>
      <c r="N26" s="11">
        <v>22262.70742</v>
      </c>
      <c r="O26" s="11">
        <v>31195.84393</v>
      </c>
      <c r="P26" s="45">
        <v>22283.81338</v>
      </c>
      <c r="Q26" s="10">
        <f t="shared" si="0"/>
        <v>1.3320338283240603</v>
      </c>
      <c r="R26" s="10">
        <f t="shared" si="1"/>
        <v>1.1827354952003812</v>
      </c>
      <c r="S26" s="10">
        <f t="shared" si="2"/>
        <v>1.2168243913256864</v>
      </c>
      <c r="T26" s="10">
        <f t="shared" si="3"/>
        <v>1.0815450586882511</v>
      </c>
      <c r="U26" s="10">
        <f t="shared" si="4"/>
        <v>1.2839489971529254</v>
      </c>
      <c r="V26" s="10">
        <f t="shared" si="5"/>
        <v>1.6494482574153877</v>
      </c>
      <c r="W26" s="10">
        <f t="shared" si="6"/>
        <v>1.1464927453517593</v>
      </c>
      <c r="X26" s="10">
        <f t="shared" si="7"/>
        <v>1.204301353822079</v>
      </c>
      <c r="Y26" s="10">
        <f t="shared" si="8"/>
        <v>1.213180639564896</v>
      </c>
      <c r="Z26" s="10">
        <f t="shared" si="9"/>
        <v>1.1048323686690302</v>
      </c>
      <c r="AA26" s="10">
        <f t="shared" si="10"/>
        <v>1.1486474893503391</v>
      </c>
      <c r="AB26" s="10">
        <f t="shared" si="11"/>
        <v>1.0560570735327044</v>
      </c>
      <c r="AC26" s="10">
        <f t="shared" si="12"/>
        <v>1.0202645420846066</v>
      </c>
      <c r="AD26" s="10">
        <f t="shared" si="13"/>
        <v>1.1221581198788795</v>
      </c>
      <c r="AE26" s="43">
        <f t="shared" si="14"/>
        <v>0.9359743391614755</v>
      </c>
      <c r="AF26" s="18">
        <v>16</v>
      </c>
      <c r="AG26" s="18">
        <v>17</v>
      </c>
      <c r="AH26" s="18">
        <v>17</v>
      </c>
      <c r="AI26" s="18">
        <v>21</v>
      </c>
      <c r="AJ26" s="18">
        <v>17</v>
      </c>
      <c r="AK26" s="18">
        <v>12</v>
      </c>
      <c r="AL26" s="18">
        <v>19</v>
      </c>
      <c r="AM26" s="18">
        <v>19</v>
      </c>
      <c r="AN26" s="18">
        <v>19</v>
      </c>
      <c r="AO26" s="18">
        <v>20</v>
      </c>
      <c r="AP26" s="18">
        <v>21</v>
      </c>
      <c r="AQ26" s="18">
        <v>21</v>
      </c>
      <c r="AR26" s="18">
        <v>20</v>
      </c>
      <c r="AS26" s="18">
        <v>19</v>
      </c>
      <c r="AT26" s="18">
        <v>21</v>
      </c>
      <c r="AU26" s="5"/>
      <c r="AV26" s="27"/>
    </row>
    <row r="27" spans="1:48" ht="12" customHeight="1">
      <c r="A27" s="17" t="s">
        <v>23</v>
      </c>
      <c r="B27" s="11">
        <v>5203.43967</v>
      </c>
      <c r="C27" s="11">
        <v>4379.09118</v>
      </c>
      <c r="D27" s="11">
        <v>5380.73429</v>
      </c>
      <c r="E27" s="11">
        <v>10035.7982</v>
      </c>
      <c r="F27" s="11">
        <v>7804.99395</v>
      </c>
      <c r="G27" s="11">
        <v>10340.49754</v>
      </c>
      <c r="H27" s="11">
        <v>16777.51845</v>
      </c>
      <c r="I27" s="11">
        <v>14915.88016</v>
      </c>
      <c r="J27" s="11">
        <v>16895.23349</v>
      </c>
      <c r="K27" s="11">
        <v>22675.68219</v>
      </c>
      <c r="L27" s="11">
        <v>21222.89925</v>
      </c>
      <c r="M27" s="11">
        <v>26798.05837</v>
      </c>
      <c r="N27" s="11">
        <v>23911.64843</v>
      </c>
      <c r="O27" s="11">
        <v>27542.18736</v>
      </c>
      <c r="P27" s="45">
        <v>22242.06886</v>
      </c>
      <c r="Q27" s="10">
        <f t="shared" si="0"/>
        <v>0.9269303422669315</v>
      </c>
      <c r="R27" s="10">
        <f t="shared" si="1"/>
        <v>0.775072341448179</v>
      </c>
      <c r="S27" s="10">
        <f t="shared" si="2"/>
        <v>0.8582686443597977</v>
      </c>
      <c r="T27" s="10">
        <f t="shared" si="3"/>
        <v>1.2724118611782214</v>
      </c>
      <c r="U27" s="10">
        <f t="shared" si="4"/>
        <v>0.9437534791171747</v>
      </c>
      <c r="V27" s="10">
        <f t="shared" si="5"/>
        <v>1.162982399057215</v>
      </c>
      <c r="W27" s="10">
        <f t="shared" si="6"/>
        <v>1.4212956665291208</v>
      </c>
      <c r="X27" s="10">
        <f t="shared" si="7"/>
        <v>1.2570141719531107</v>
      </c>
      <c r="Y27" s="10">
        <f t="shared" si="8"/>
        <v>1.2987998551640856</v>
      </c>
      <c r="Z27" s="10">
        <f t="shared" si="9"/>
        <v>1.4291907770011403</v>
      </c>
      <c r="AA27" s="10">
        <f t="shared" si="10"/>
        <v>1.439498283467763</v>
      </c>
      <c r="AB27" s="10">
        <f t="shared" si="11"/>
        <v>1.486309027959968</v>
      </c>
      <c r="AC27" s="10">
        <f t="shared" si="12"/>
        <v>1.0958328911067392</v>
      </c>
      <c r="AD27" s="10">
        <f t="shared" si="13"/>
        <v>0.9907309850184086</v>
      </c>
      <c r="AE27" s="43">
        <f t="shared" si="14"/>
        <v>0.9342209678307104</v>
      </c>
      <c r="AF27" s="18">
        <v>21</v>
      </c>
      <c r="AG27" s="18">
        <v>24</v>
      </c>
      <c r="AH27" s="18">
        <v>23</v>
      </c>
      <c r="AI27" s="18">
        <v>17</v>
      </c>
      <c r="AJ27" s="18">
        <v>22</v>
      </c>
      <c r="AK27" s="18">
        <v>20</v>
      </c>
      <c r="AL27" s="18">
        <v>16</v>
      </c>
      <c r="AM27" s="18">
        <v>18</v>
      </c>
      <c r="AN27" s="18">
        <v>18</v>
      </c>
      <c r="AO27" s="18">
        <v>17</v>
      </c>
      <c r="AP27" s="18">
        <v>15</v>
      </c>
      <c r="AQ27" s="18">
        <v>14</v>
      </c>
      <c r="AR27" s="18">
        <v>19</v>
      </c>
      <c r="AS27" s="18">
        <v>21</v>
      </c>
      <c r="AT27" s="18">
        <v>22</v>
      </c>
      <c r="AU27" s="5"/>
      <c r="AV27" s="27"/>
    </row>
    <row r="28" spans="1:48" ht="12" customHeight="1">
      <c r="A28" s="17" t="s">
        <v>34</v>
      </c>
      <c r="B28" s="11">
        <v>2954.40411</v>
      </c>
      <c r="C28" s="11">
        <v>2379.4959</v>
      </c>
      <c r="D28" s="11">
        <v>3209.3343</v>
      </c>
      <c r="E28" s="11">
        <v>5159.06705</v>
      </c>
      <c r="F28" s="11">
        <v>5209.01894</v>
      </c>
      <c r="G28" s="11">
        <v>5205.68246</v>
      </c>
      <c r="H28" s="11">
        <v>8747.21691</v>
      </c>
      <c r="I28" s="11">
        <v>9923.58795</v>
      </c>
      <c r="J28" s="11">
        <v>11043.74442</v>
      </c>
      <c r="K28" s="11">
        <v>14245.32901</v>
      </c>
      <c r="L28" s="11">
        <v>17140.58638</v>
      </c>
      <c r="M28" s="11">
        <v>19965.05168</v>
      </c>
      <c r="N28" s="11">
        <v>20110.75519</v>
      </c>
      <c r="O28" s="11">
        <v>23493.85443</v>
      </c>
      <c r="P28" s="45">
        <v>19600.38912</v>
      </c>
      <c r="Q28" s="10">
        <f t="shared" si="0"/>
        <v>0.5262916429426249</v>
      </c>
      <c r="R28" s="10">
        <f t="shared" si="1"/>
        <v>0.42115621321210805</v>
      </c>
      <c r="S28" s="10">
        <f t="shared" si="2"/>
        <v>0.5119135884627375</v>
      </c>
      <c r="T28" s="10">
        <f t="shared" si="3"/>
        <v>0.6541042352798341</v>
      </c>
      <c r="U28" s="10">
        <f t="shared" si="4"/>
        <v>0.6298569581097826</v>
      </c>
      <c r="V28" s="10">
        <f t="shared" si="5"/>
        <v>0.5854763808648288</v>
      </c>
      <c r="W28" s="10">
        <f t="shared" si="6"/>
        <v>0.7410143237466232</v>
      </c>
      <c r="X28" s="10">
        <f t="shared" si="7"/>
        <v>0.8362959849479722</v>
      </c>
      <c r="Y28" s="10">
        <f t="shared" si="8"/>
        <v>0.8489739820201313</v>
      </c>
      <c r="Z28" s="10">
        <f t="shared" si="9"/>
        <v>0.8978469827654073</v>
      </c>
      <c r="AA28" s="10">
        <f t="shared" si="10"/>
        <v>1.1626048062985985</v>
      </c>
      <c r="AB28" s="10">
        <f t="shared" si="11"/>
        <v>1.1073278573380214</v>
      </c>
      <c r="AC28" s="10">
        <f t="shared" si="12"/>
        <v>0.9216439873107299</v>
      </c>
      <c r="AD28" s="10">
        <f t="shared" si="13"/>
        <v>0.8451067897068072</v>
      </c>
      <c r="AE28" s="43">
        <f t="shared" si="14"/>
        <v>0.8232639962047544</v>
      </c>
      <c r="AF28" s="18">
        <v>30</v>
      </c>
      <c r="AG28" s="18">
        <v>30</v>
      </c>
      <c r="AH28" s="18">
        <v>30</v>
      </c>
      <c r="AI28" s="18">
        <v>26</v>
      </c>
      <c r="AJ28" s="18">
        <v>27</v>
      </c>
      <c r="AK28" s="18">
        <v>28</v>
      </c>
      <c r="AL28" s="18">
        <v>27</v>
      </c>
      <c r="AM28" s="18">
        <v>28</v>
      </c>
      <c r="AN28" s="18">
        <v>28</v>
      </c>
      <c r="AO28" s="18">
        <v>27</v>
      </c>
      <c r="AP28" s="18">
        <v>20</v>
      </c>
      <c r="AQ28" s="18">
        <v>20</v>
      </c>
      <c r="AR28" s="18">
        <v>23</v>
      </c>
      <c r="AS28" s="18">
        <v>25</v>
      </c>
      <c r="AT28" s="18">
        <v>23</v>
      </c>
      <c r="AU28" s="5"/>
      <c r="AV28" s="27"/>
    </row>
    <row r="29" spans="1:48" s="1" customFormat="1" ht="12" customHeight="1">
      <c r="A29" s="17" t="s">
        <v>29</v>
      </c>
      <c r="B29" s="11">
        <v>4414.08075</v>
      </c>
      <c r="C29" s="11">
        <v>4164.57721</v>
      </c>
      <c r="D29" s="11">
        <v>4771.30702</v>
      </c>
      <c r="E29" s="11">
        <v>5666.43756</v>
      </c>
      <c r="F29" s="11">
        <v>6937.29086</v>
      </c>
      <c r="G29" s="11">
        <v>6995.95833</v>
      </c>
      <c r="H29" s="11">
        <v>9409.74313</v>
      </c>
      <c r="I29" s="11">
        <v>9912.21068</v>
      </c>
      <c r="J29" s="11">
        <v>12155.65887</v>
      </c>
      <c r="K29" s="11">
        <v>15573.82981</v>
      </c>
      <c r="L29" s="11">
        <v>15171.91292</v>
      </c>
      <c r="M29" s="11">
        <v>17175.42162</v>
      </c>
      <c r="N29" s="11">
        <v>19939.58327</v>
      </c>
      <c r="O29" s="11">
        <v>26838.14923</v>
      </c>
      <c r="P29" s="45">
        <v>18742.24481</v>
      </c>
      <c r="Q29" s="10">
        <f t="shared" si="0"/>
        <v>0.7863155220153392</v>
      </c>
      <c r="R29" s="10">
        <f t="shared" si="1"/>
        <v>0.7371046814550285</v>
      </c>
      <c r="S29" s="10">
        <f t="shared" si="2"/>
        <v>0.761060291620493</v>
      </c>
      <c r="T29" s="10">
        <f t="shared" si="3"/>
        <v>0.7184323776029873</v>
      </c>
      <c r="U29" s="10">
        <f t="shared" si="4"/>
        <v>0.8388337552488143</v>
      </c>
      <c r="V29" s="10">
        <f t="shared" si="5"/>
        <v>0.7868263950409206</v>
      </c>
      <c r="W29" s="10">
        <f t="shared" si="6"/>
        <v>0.7971397661506471</v>
      </c>
      <c r="X29" s="10">
        <f t="shared" si="7"/>
        <v>0.8353371820161486</v>
      </c>
      <c r="Y29" s="10">
        <f t="shared" si="8"/>
        <v>0.9344510088673555</v>
      </c>
      <c r="Z29" s="10">
        <f t="shared" si="9"/>
        <v>0.9815790211089309</v>
      </c>
      <c r="AA29" s="10">
        <f t="shared" si="10"/>
        <v>1.0290744138203634</v>
      </c>
      <c r="AB29" s="10">
        <f t="shared" si="11"/>
        <v>0.9526057395786179</v>
      </c>
      <c r="AC29" s="10">
        <f t="shared" si="12"/>
        <v>0.9137994499289174</v>
      </c>
      <c r="AD29" s="10">
        <f t="shared" si="13"/>
        <v>0.9654057491935145</v>
      </c>
      <c r="AE29" s="43">
        <f t="shared" si="14"/>
        <v>0.7872198488337163</v>
      </c>
      <c r="AF29" s="18">
        <v>22</v>
      </c>
      <c r="AG29" s="18">
        <v>25</v>
      </c>
      <c r="AH29" s="18">
        <v>24</v>
      </c>
      <c r="AI29" s="18">
        <v>25</v>
      </c>
      <c r="AJ29" s="18">
        <v>25</v>
      </c>
      <c r="AK29" s="18">
        <v>24</v>
      </c>
      <c r="AL29" s="18">
        <v>24</v>
      </c>
      <c r="AM29" s="18">
        <v>29</v>
      </c>
      <c r="AN29" s="18">
        <v>24</v>
      </c>
      <c r="AO29" s="18">
        <v>23</v>
      </c>
      <c r="AP29" s="18">
        <v>25</v>
      </c>
      <c r="AQ29" s="18">
        <v>25</v>
      </c>
      <c r="AR29" s="18">
        <v>24</v>
      </c>
      <c r="AS29" s="18">
        <v>23</v>
      </c>
      <c r="AT29" s="18">
        <v>24</v>
      </c>
      <c r="AU29" s="5"/>
      <c r="AV29" s="5"/>
    </row>
    <row r="30" spans="1:48" ht="12" customHeight="1">
      <c r="A30" s="17" t="s">
        <v>17</v>
      </c>
      <c r="B30" s="11">
        <v>3487.762</v>
      </c>
      <c r="C30" s="11">
        <v>5046.64955</v>
      </c>
      <c r="D30" s="11">
        <v>4757.6157</v>
      </c>
      <c r="E30" s="11">
        <v>6022.40129</v>
      </c>
      <c r="F30" s="11">
        <v>7107.94666</v>
      </c>
      <c r="G30" s="11">
        <v>6532.16601</v>
      </c>
      <c r="H30" s="11">
        <v>11052.63634</v>
      </c>
      <c r="I30" s="11">
        <v>19048.13425</v>
      </c>
      <c r="J30" s="11">
        <v>23823.10271</v>
      </c>
      <c r="K30" s="11">
        <v>26832.92002</v>
      </c>
      <c r="L30" s="11">
        <v>24219.68232</v>
      </c>
      <c r="M30" s="11">
        <v>23217.89261</v>
      </c>
      <c r="N30" s="11">
        <v>19474.09752</v>
      </c>
      <c r="O30" s="11">
        <v>31807.45524</v>
      </c>
      <c r="P30" s="45">
        <v>17978.43397</v>
      </c>
      <c r="Q30" s="10">
        <f t="shared" si="0"/>
        <v>0.6213029514005296</v>
      </c>
      <c r="R30" s="10">
        <f t="shared" si="1"/>
        <v>0.8932260878812984</v>
      </c>
      <c r="S30" s="10">
        <f t="shared" si="2"/>
        <v>0.7588764204195427</v>
      </c>
      <c r="T30" s="10">
        <f t="shared" si="3"/>
        <v>0.7635640615183973</v>
      </c>
      <c r="U30" s="10">
        <f t="shared" si="4"/>
        <v>0.8594688775837297</v>
      </c>
      <c r="V30" s="10">
        <f t="shared" si="5"/>
        <v>0.7346642720007646</v>
      </c>
      <c r="W30" s="10">
        <f t="shared" si="6"/>
        <v>0.936316308075005</v>
      </c>
      <c r="X30" s="10">
        <f t="shared" si="7"/>
        <v>1.6052538934796212</v>
      </c>
      <c r="Y30" s="10">
        <f t="shared" si="8"/>
        <v>1.8313711004716713</v>
      </c>
      <c r="Z30" s="10">
        <f t="shared" si="9"/>
        <v>1.6912109409217848</v>
      </c>
      <c r="AA30" s="10">
        <f t="shared" si="10"/>
        <v>1.642762881502843</v>
      </c>
      <c r="AB30" s="10">
        <f t="shared" si="11"/>
        <v>1.2877411833343964</v>
      </c>
      <c r="AC30" s="10">
        <f t="shared" si="12"/>
        <v>0.8924669769007713</v>
      </c>
      <c r="AD30" s="10">
        <f t="shared" si="13"/>
        <v>1.14415863376997</v>
      </c>
      <c r="AE30" s="43">
        <f t="shared" si="14"/>
        <v>0.7551379365495733</v>
      </c>
      <c r="AF30" s="18">
        <v>27</v>
      </c>
      <c r="AG30" s="18">
        <v>21</v>
      </c>
      <c r="AH30" s="18">
        <v>25</v>
      </c>
      <c r="AI30" s="18">
        <v>24</v>
      </c>
      <c r="AJ30" s="18">
        <v>23</v>
      </c>
      <c r="AK30" s="18">
        <v>26</v>
      </c>
      <c r="AL30" s="18">
        <v>21</v>
      </c>
      <c r="AM30" s="18">
        <v>14</v>
      </c>
      <c r="AN30" s="18">
        <v>12</v>
      </c>
      <c r="AO30" s="18">
        <v>15</v>
      </c>
      <c r="AP30" s="18">
        <v>12</v>
      </c>
      <c r="AQ30" s="18">
        <v>18</v>
      </c>
      <c r="AR30" s="18">
        <v>26</v>
      </c>
      <c r="AS30" s="18">
        <v>18</v>
      </c>
      <c r="AT30" s="18">
        <v>25</v>
      </c>
      <c r="AU30" s="5"/>
      <c r="AV30" s="27"/>
    </row>
    <row r="31" spans="1:48" ht="12" customHeight="1">
      <c r="A31" s="17" t="s">
        <v>25</v>
      </c>
      <c r="B31" s="11">
        <v>4222.11036</v>
      </c>
      <c r="C31" s="11">
        <v>4411.97287</v>
      </c>
      <c r="D31" s="11">
        <v>5646.0672</v>
      </c>
      <c r="E31" s="11">
        <v>7426.56305</v>
      </c>
      <c r="F31" s="11">
        <v>8573.01513</v>
      </c>
      <c r="G31" s="11">
        <v>9226.26815</v>
      </c>
      <c r="H31" s="11">
        <v>10943.40762</v>
      </c>
      <c r="I31" s="11">
        <v>10489.13524</v>
      </c>
      <c r="J31" s="11">
        <v>12491.35619</v>
      </c>
      <c r="K31" s="11">
        <v>16052.16147</v>
      </c>
      <c r="L31" s="11">
        <v>15357.73105</v>
      </c>
      <c r="M31" s="11">
        <v>18268.6575</v>
      </c>
      <c r="N31" s="11">
        <v>19530.15741</v>
      </c>
      <c r="O31" s="11">
        <v>23148.61251</v>
      </c>
      <c r="P31" s="45">
        <v>17527.55399</v>
      </c>
      <c r="Q31" s="10">
        <f t="shared" si="0"/>
        <v>0.7521183004478954</v>
      </c>
      <c r="R31" s="10">
        <f t="shared" si="1"/>
        <v>0.7808921993619558</v>
      </c>
      <c r="S31" s="10">
        <f t="shared" si="2"/>
        <v>0.9005912911764167</v>
      </c>
      <c r="T31" s="10">
        <f t="shared" si="3"/>
        <v>0.9415939543909828</v>
      </c>
      <c r="U31" s="10">
        <f t="shared" si="4"/>
        <v>1.0366200034609478</v>
      </c>
      <c r="V31" s="10">
        <f t="shared" si="5"/>
        <v>1.0376664590775748</v>
      </c>
      <c r="W31" s="10">
        <f t="shared" si="6"/>
        <v>0.9270630739415316</v>
      </c>
      <c r="X31" s="10">
        <f t="shared" si="7"/>
        <v>0.8839566627500172</v>
      </c>
      <c r="Y31" s="10">
        <f t="shared" si="8"/>
        <v>0.9602573187270587</v>
      </c>
      <c r="Z31" s="10">
        <f t="shared" si="9"/>
        <v>1.0117270533088674</v>
      </c>
      <c r="AA31" s="10">
        <f t="shared" si="10"/>
        <v>1.0416780112846535</v>
      </c>
      <c r="AB31" s="10">
        <f t="shared" si="11"/>
        <v>1.0132402204689497</v>
      </c>
      <c r="AC31" s="10">
        <f t="shared" si="12"/>
        <v>0.8950361126721367</v>
      </c>
      <c r="AD31" s="10">
        <f t="shared" si="13"/>
        <v>0.8326879551748774</v>
      </c>
      <c r="AE31" s="43">
        <f t="shared" si="14"/>
        <v>0.7361998811940927</v>
      </c>
      <c r="AF31" s="18">
        <v>24</v>
      </c>
      <c r="AG31" s="18">
        <v>23</v>
      </c>
      <c r="AH31" s="18">
        <v>21</v>
      </c>
      <c r="AI31" s="18">
        <v>22</v>
      </c>
      <c r="AJ31" s="18">
        <v>21</v>
      </c>
      <c r="AK31" s="18">
        <v>22</v>
      </c>
      <c r="AL31" s="18">
        <v>22</v>
      </c>
      <c r="AM31" s="18">
        <v>24</v>
      </c>
      <c r="AN31" s="18">
        <v>23</v>
      </c>
      <c r="AO31" s="18">
        <v>22</v>
      </c>
      <c r="AP31" s="18">
        <v>24</v>
      </c>
      <c r="AQ31" s="18">
        <v>23</v>
      </c>
      <c r="AR31" s="18">
        <v>25</v>
      </c>
      <c r="AS31" s="18">
        <v>26</v>
      </c>
      <c r="AT31" s="18">
        <v>26</v>
      </c>
      <c r="AU31" s="5"/>
      <c r="AV31" s="27"/>
    </row>
    <row r="32" spans="1:48" ht="12" customHeight="1">
      <c r="A32" s="17" t="s">
        <v>27</v>
      </c>
      <c r="B32" s="11">
        <v>4262.13062</v>
      </c>
      <c r="C32" s="11">
        <v>4444.19431</v>
      </c>
      <c r="D32" s="11">
        <v>5485.9305</v>
      </c>
      <c r="E32" s="11">
        <v>6268.14519</v>
      </c>
      <c r="F32" s="11">
        <v>7044.3804</v>
      </c>
      <c r="G32" s="11">
        <v>7489.10919</v>
      </c>
      <c r="H32" s="11">
        <v>9229.63265</v>
      </c>
      <c r="I32" s="11">
        <v>10535.77721</v>
      </c>
      <c r="J32" s="11">
        <v>14804.02381</v>
      </c>
      <c r="K32" s="11">
        <v>16911.43136</v>
      </c>
      <c r="L32" s="11">
        <v>16383.24462</v>
      </c>
      <c r="M32" s="11">
        <v>16250.90116</v>
      </c>
      <c r="N32" s="11">
        <v>17702.68024</v>
      </c>
      <c r="O32" s="11">
        <v>19076.98577</v>
      </c>
      <c r="P32" s="45">
        <v>15639.75583</v>
      </c>
      <c r="Q32" s="10">
        <f t="shared" si="0"/>
        <v>0.7592474295724791</v>
      </c>
      <c r="R32" s="10">
        <f t="shared" si="1"/>
        <v>0.7865951970660666</v>
      </c>
      <c r="S32" s="10">
        <f t="shared" si="2"/>
        <v>0.8750482516926268</v>
      </c>
      <c r="T32" s="10">
        <f t="shared" si="3"/>
        <v>0.794721269638843</v>
      </c>
      <c r="U32" s="10">
        <f t="shared" si="4"/>
        <v>0.8517826603472043</v>
      </c>
      <c r="V32" s="10">
        <f t="shared" si="5"/>
        <v>0.8422904351455062</v>
      </c>
      <c r="W32" s="10">
        <f t="shared" si="6"/>
        <v>0.781881833609349</v>
      </c>
      <c r="X32" s="10">
        <f t="shared" si="7"/>
        <v>0.8878873471393326</v>
      </c>
      <c r="Y32" s="10">
        <f t="shared" si="8"/>
        <v>1.13804073744551</v>
      </c>
      <c r="Z32" s="10">
        <f t="shared" si="9"/>
        <v>1.0658846566591367</v>
      </c>
      <c r="AA32" s="10">
        <f t="shared" si="10"/>
        <v>1.1112361336834065</v>
      </c>
      <c r="AB32" s="10">
        <f t="shared" si="11"/>
        <v>0.9013287743873631</v>
      </c>
      <c r="AC32" s="10">
        <f t="shared" si="12"/>
        <v>0.811285734838706</v>
      </c>
      <c r="AD32" s="10">
        <f t="shared" si="13"/>
        <v>0.6862258489513908</v>
      </c>
      <c r="AE32" s="43">
        <f t="shared" si="14"/>
        <v>0.6569077687919089</v>
      </c>
      <c r="AF32" s="18">
        <v>23</v>
      </c>
      <c r="AG32" s="18">
        <v>22</v>
      </c>
      <c r="AH32" s="18">
        <v>22</v>
      </c>
      <c r="AI32" s="18">
        <v>23</v>
      </c>
      <c r="AJ32" s="18">
        <v>24</v>
      </c>
      <c r="AK32" s="18">
        <v>23</v>
      </c>
      <c r="AL32" s="18">
        <v>25</v>
      </c>
      <c r="AM32" s="18">
        <v>23</v>
      </c>
      <c r="AN32" s="18">
        <v>20</v>
      </c>
      <c r="AO32" s="18">
        <v>21</v>
      </c>
      <c r="AP32" s="18">
        <v>22</v>
      </c>
      <c r="AQ32" s="18">
        <v>27</v>
      </c>
      <c r="AR32" s="18">
        <v>28</v>
      </c>
      <c r="AS32" s="18">
        <v>28</v>
      </c>
      <c r="AT32" s="18">
        <v>27</v>
      </c>
      <c r="AU32" s="5"/>
      <c r="AV32" s="27"/>
    </row>
    <row r="33" spans="1:48" ht="12" customHeight="1">
      <c r="A33" s="17" t="s">
        <v>28</v>
      </c>
      <c r="B33" s="11">
        <v>3152.44374</v>
      </c>
      <c r="C33" s="11">
        <v>2744.68565</v>
      </c>
      <c r="D33" s="11">
        <v>3426.99386</v>
      </c>
      <c r="E33" s="11">
        <v>4746.55449</v>
      </c>
      <c r="F33" s="11">
        <v>5154.67388</v>
      </c>
      <c r="G33" s="11">
        <v>5917.94947</v>
      </c>
      <c r="H33" s="11">
        <v>7687.19905</v>
      </c>
      <c r="I33" s="11">
        <v>10445.3323</v>
      </c>
      <c r="J33" s="11">
        <v>11272.02808</v>
      </c>
      <c r="K33" s="11">
        <v>12226.44627</v>
      </c>
      <c r="L33" s="11">
        <v>14131.83245</v>
      </c>
      <c r="M33" s="11">
        <v>14115.43643</v>
      </c>
      <c r="N33" s="11">
        <v>18197.87886</v>
      </c>
      <c r="O33" s="11">
        <v>23115.01641</v>
      </c>
      <c r="P33" s="45">
        <v>14755.08279</v>
      </c>
      <c r="Q33" s="10">
        <f t="shared" si="0"/>
        <v>0.5615700267925747</v>
      </c>
      <c r="R33" s="10">
        <f t="shared" si="1"/>
        <v>0.48579256421984734</v>
      </c>
      <c r="S33" s="10">
        <f t="shared" si="2"/>
        <v>0.5466319680415868</v>
      </c>
      <c r="T33" s="10">
        <f t="shared" si="3"/>
        <v>0.6018028773042431</v>
      </c>
      <c r="U33" s="10">
        <f t="shared" si="4"/>
        <v>0.623285737199633</v>
      </c>
      <c r="V33" s="10">
        <f t="shared" si="5"/>
        <v>0.6655841312757542</v>
      </c>
      <c r="W33" s="10">
        <f t="shared" si="6"/>
        <v>0.6512156568370083</v>
      </c>
      <c r="X33" s="10">
        <f t="shared" si="7"/>
        <v>0.8802652334972623</v>
      </c>
      <c r="Y33" s="10">
        <f t="shared" si="8"/>
        <v>0.86652300167232</v>
      </c>
      <c r="Z33" s="10">
        <f t="shared" si="9"/>
        <v>0.7706019205142156</v>
      </c>
      <c r="AA33" s="10">
        <f t="shared" si="10"/>
        <v>0.9585282535810479</v>
      </c>
      <c r="AB33" s="10">
        <f t="shared" si="11"/>
        <v>0.7828888313412544</v>
      </c>
      <c r="AC33" s="10">
        <f t="shared" si="12"/>
        <v>0.8339799015338738</v>
      </c>
      <c r="AD33" s="10">
        <f t="shared" si="13"/>
        <v>0.8314794564884543</v>
      </c>
      <c r="AE33" s="43">
        <f t="shared" si="14"/>
        <v>0.6197493502632767</v>
      </c>
      <c r="AF33" s="18">
        <v>28</v>
      </c>
      <c r="AG33" s="18">
        <v>29</v>
      </c>
      <c r="AH33" s="18">
        <v>29</v>
      </c>
      <c r="AI33" s="18">
        <v>27</v>
      </c>
      <c r="AJ33" s="18">
        <v>28</v>
      </c>
      <c r="AK33" s="18">
        <v>27</v>
      </c>
      <c r="AL33" s="18">
        <v>29</v>
      </c>
      <c r="AM33" s="18">
        <v>25</v>
      </c>
      <c r="AN33" s="18">
        <v>27</v>
      </c>
      <c r="AO33" s="18">
        <v>28</v>
      </c>
      <c r="AP33" s="18">
        <v>27</v>
      </c>
      <c r="AQ33" s="18">
        <v>29</v>
      </c>
      <c r="AR33" s="18">
        <v>27</v>
      </c>
      <c r="AS33" s="18">
        <v>27</v>
      </c>
      <c r="AT33" s="18">
        <v>28</v>
      </c>
      <c r="AU33" s="5"/>
      <c r="AV33" s="27"/>
    </row>
    <row r="34" spans="1:48" ht="12" customHeight="1">
      <c r="A34" s="17" t="s">
        <v>52</v>
      </c>
      <c r="B34" s="11">
        <v>38.03244</v>
      </c>
      <c r="C34" s="11">
        <v>19.01622</v>
      </c>
      <c r="D34" s="11"/>
      <c r="E34" s="11"/>
      <c r="F34" s="11"/>
      <c r="G34" s="11"/>
      <c r="H34" s="11"/>
      <c r="I34" s="11"/>
      <c r="J34" s="11"/>
      <c r="K34" s="11"/>
      <c r="L34" s="11">
        <v>400.225</v>
      </c>
      <c r="M34" s="11">
        <v>345.6</v>
      </c>
      <c r="N34" s="11">
        <v>1086.1</v>
      </c>
      <c r="O34" s="11">
        <v>4674.8625</v>
      </c>
      <c r="P34" s="45">
        <v>14592.1</v>
      </c>
      <c r="Q34" s="10">
        <f t="shared" si="0"/>
        <v>0.006775022843004643</v>
      </c>
      <c r="R34" s="10">
        <f t="shared" si="1"/>
        <v>0.003365754572137886</v>
      </c>
      <c r="S34" s="10">
        <f t="shared" si="2"/>
        <v>0</v>
      </c>
      <c r="T34" s="10">
        <f t="shared" si="3"/>
        <v>0</v>
      </c>
      <c r="U34" s="10">
        <f t="shared" si="4"/>
        <v>0</v>
      </c>
      <c r="V34" s="10">
        <f t="shared" si="5"/>
        <v>0</v>
      </c>
      <c r="W34" s="10">
        <f t="shared" si="6"/>
        <v>0</v>
      </c>
      <c r="X34" s="10">
        <f t="shared" si="7"/>
        <v>0</v>
      </c>
      <c r="Y34" s="10">
        <f t="shared" si="8"/>
        <v>0</v>
      </c>
      <c r="Z34" s="47">
        <f t="shared" si="9"/>
        <v>0</v>
      </c>
      <c r="AA34" s="10">
        <f t="shared" si="10"/>
        <v>0.027146300499018082</v>
      </c>
      <c r="AB34" s="10">
        <f t="shared" si="11"/>
        <v>0.019168120054474116</v>
      </c>
      <c r="AC34" s="10">
        <f t="shared" si="12"/>
        <v>0.049774238966218735</v>
      </c>
      <c r="AD34" s="10">
        <f t="shared" si="13"/>
        <v>0.168161339871541</v>
      </c>
      <c r="AE34" s="43">
        <f t="shared" si="14"/>
        <v>0.6129036768337075</v>
      </c>
      <c r="AF34" s="18">
        <v>32</v>
      </c>
      <c r="AG34" s="18">
        <v>33</v>
      </c>
      <c r="AH34" s="18"/>
      <c r="AI34" s="37"/>
      <c r="AJ34" s="37"/>
      <c r="AK34" s="37"/>
      <c r="AL34" s="37"/>
      <c r="AM34" s="37"/>
      <c r="AN34" s="37"/>
      <c r="AO34" s="37"/>
      <c r="AP34" s="18">
        <v>34</v>
      </c>
      <c r="AQ34" s="18">
        <v>34</v>
      </c>
      <c r="AR34" s="18">
        <v>34</v>
      </c>
      <c r="AS34" s="18">
        <v>34</v>
      </c>
      <c r="AT34" s="18">
        <v>29</v>
      </c>
      <c r="AU34" s="5"/>
      <c r="AV34" s="27"/>
    </row>
    <row r="35" spans="1:48" ht="12" customHeight="1">
      <c r="A35" s="14" t="s">
        <v>24</v>
      </c>
      <c r="B35" s="11">
        <v>7441.35773</v>
      </c>
      <c r="C35" s="11">
        <v>6036.0874</v>
      </c>
      <c r="D35" s="11">
        <v>7033.27306</v>
      </c>
      <c r="E35" s="11">
        <v>9058.06823</v>
      </c>
      <c r="F35" s="11">
        <v>9754.93566</v>
      </c>
      <c r="G35" s="11">
        <v>10081.22155</v>
      </c>
      <c r="H35" s="11">
        <v>10316.70173</v>
      </c>
      <c r="I35" s="11">
        <v>11197.47992</v>
      </c>
      <c r="J35" s="11">
        <v>11942.83907</v>
      </c>
      <c r="K35" s="11">
        <v>12066.91685</v>
      </c>
      <c r="L35" s="11">
        <v>12763.50887</v>
      </c>
      <c r="M35" s="11">
        <v>13727.05999</v>
      </c>
      <c r="N35" s="11">
        <v>14917.86735</v>
      </c>
      <c r="O35" s="11">
        <v>15554.99121</v>
      </c>
      <c r="P35" s="45">
        <v>14118.39983</v>
      </c>
      <c r="Q35" s="10">
        <f t="shared" si="0"/>
        <v>1.3255885923627084</v>
      </c>
      <c r="R35" s="10">
        <f t="shared" si="1"/>
        <v>1.0683505325650358</v>
      </c>
      <c r="S35" s="10">
        <f t="shared" si="2"/>
        <v>1.1218613314240586</v>
      </c>
      <c r="T35" s="10">
        <f t="shared" si="3"/>
        <v>1.1484481080153264</v>
      </c>
      <c r="U35" s="10">
        <f t="shared" si="4"/>
        <v>1.1795338377794886</v>
      </c>
      <c r="V35" s="10">
        <f t="shared" si="5"/>
        <v>1.1338219634300397</v>
      </c>
      <c r="W35" s="10">
        <f t="shared" si="6"/>
        <v>0.8739721255810918</v>
      </c>
      <c r="X35" s="10">
        <f t="shared" si="7"/>
        <v>0.9436513835332655</v>
      </c>
      <c r="Y35" s="10">
        <f t="shared" si="8"/>
        <v>0.9180907540310047</v>
      </c>
      <c r="Z35" s="49">
        <f t="shared" si="9"/>
        <v>0.7605471854983541</v>
      </c>
      <c r="AA35" s="10">
        <f t="shared" si="10"/>
        <v>0.8657181515570059</v>
      </c>
      <c r="AB35" s="10">
        <f t="shared" si="11"/>
        <v>0.7613481883197</v>
      </c>
      <c r="AC35" s="10">
        <f t="shared" si="12"/>
        <v>0.6836621805959417</v>
      </c>
      <c r="AD35" s="10">
        <f t="shared" si="13"/>
        <v>0.5595347806622425</v>
      </c>
      <c r="AE35" s="43">
        <f t="shared" si="14"/>
        <v>0.5930071180169675</v>
      </c>
      <c r="AF35" s="18">
        <v>17</v>
      </c>
      <c r="AG35" s="18">
        <v>19</v>
      </c>
      <c r="AH35" s="18">
        <v>19</v>
      </c>
      <c r="AI35" s="18">
        <v>19</v>
      </c>
      <c r="AJ35" s="18">
        <v>20</v>
      </c>
      <c r="AK35" s="18">
        <v>21</v>
      </c>
      <c r="AL35" s="18">
        <v>23</v>
      </c>
      <c r="AM35" s="18">
        <v>22</v>
      </c>
      <c r="AN35" s="18">
        <v>25</v>
      </c>
      <c r="AO35" s="18">
        <v>29</v>
      </c>
      <c r="AP35" s="18">
        <v>28</v>
      </c>
      <c r="AQ35" s="18">
        <v>30</v>
      </c>
      <c r="AR35" s="18">
        <v>31</v>
      </c>
      <c r="AS35" s="18">
        <v>32</v>
      </c>
      <c r="AT35" s="18">
        <v>30</v>
      </c>
      <c r="AU35" s="5"/>
      <c r="AV35" s="27"/>
    </row>
    <row r="36" spans="1:48" ht="12" customHeight="1">
      <c r="A36" s="17" t="s">
        <v>30</v>
      </c>
      <c r="B36" s="11">
        <v>3865.32697</v>
      </c>
      <c r="C36" s="11">
        <v>3896.22258</v>
      </c>
      <c r="D36" s="11">
        <v>3877.56077</v>
      </c>
      <c r="E36" s="11">
        <v>3978.39051</v>
      </c>
      <c r="F36" s="11">
        <v>5429.74962</v>
      </c>
      <c r="G36" s="11">
        <v>6780.5275</v>
      </c>
      <c r="H36" s="11">
        <v>6166.22494</v>
      </c>
      <c r="I36" s="11">
        <v>7818.44595</v>
      </c>
      <c r="J36" s="11">
        <v>7641.60477</v>
      </c>
      <c r="K36" s="11">
        <v>15393.60107</v>
      </c>
      <c r="L36" s="11">
        <v>11453.39989</v>
      </c>
      <c r="M36" s="11">
        <v>14449.59846</v>
      </c>
      <c r="N36" s="11">
        <v>15491.02918</v>
      </c>
      <c r="O36" s="11">
        <v>14191.94212</v>
      </c>
      <c r="P36" s="45">
        <v>13966.99782</v>
      </c>
      <c r="Q36" s="10">
        <f t="shared" si="0"/>
        <v>0.6885616204858779</v>
      </c>
      <c r="R36" s="10">
        <f t="shared" si="1"/>
        <v>0.6896075541144282</v>
      </c>
      <c r="S36" s="10">
        <f t="shared" si="2"/>
        <v>0.6185008673770868</v>
      </c>
      <c r="T36" s="10">
        <f t="shared" si="3"/>
        <v>0.5044094323581431</v>
      </c>
      <c r="U36" s="10">
        <f t="shared" si="4"/>
        <v>0.6565469656270722</v>
      </c>
      <c r="V36" s="10">
        <f t="shared" si="5"/>
        <v>0.7625971679137811</v>
      </c>
      <c r="W36" s="10">
        <f t="shared" si="6"/>
        <v>0.5223674056556193</v>
      </c>
      <c r="X36" s="10">
        <f t="shared" si="7"/>
        <v>0.6588881954250966</v>
      </c>
      <c r="Y36" s="10">
        <f t="shared" si="8"/>
        <v>0.5874387693056491</v>
      </c>
      <c r="Z36" s="50">
        <f t="shared" si="9"/>
        <v>0.9702196604158212</v>
      </c>
      <c r="AA36" s="10">
        <f t="shared" si="10"/>
        <v>0.7768566060325084</v>
      </c>
      <c r="AB36" s="10">
        <f t="shared" si="11"/>
        <v>0.8014225637159268</v>
      </c>
      <c r="AC36" s="10">
        <f t="shared" si="12"/>
        <v>0.7099292774495788</v>
      </c>
      <c r="AD36" s="10">
        <f t="shared" si="13"/>
        <v>0.5105039992681193</v>
      </c>
      <c r="AE36" s="43">
        <f t="shared" si="14"/>
        <v>0.5866478655030035</v>
      </c>
      <c r="AF36" s="18">
        <v>25</v>
      </c>
      <c r="AG36" s="18">
        <v>26</v>
      </c>
      <c r="AH36" s="18">
        <v>27</v>
      </c>
      <c r="AI36" s="18">
        <v>29</v>
      </c>
      <c r="AJ36" s="18">
        <v>26</v>
      </c>
      <c r="AK36" s="18">
        <v>25</v>
      </c>
      <c r="AL36" s="18">
        <v>30</v>
      </c>
      <c r="AM36" s="18">
        <v>30</v>
      </c>
      <c r="AN36" s="18">
        <v>31</v>
      </c>
      <c r="AO36" s="18">
        <v>25</v>
      </c>
      <c r="AP36" s="18">
        <v>29</v>
      </c>
      <c r="AQ36" s="18">
        <v>28</v>
      </c>
      <c r="AR36" s="18">
        <v>29</v>
      </c>
      <c r="AS36" s="18">
        <v>33</v>
      </c>
      <c r="AT36" s="18">
        <v>31</v>
      </c>
      <c r="AU36" s="5"/>
      <c r="AV36" s="27"/>
    </row>
    <row r="37" spans="1:48" ht="12" customHeight="1">
      <c r="A37" s="17" t="s">
        <v>31</v>
      </c>
      <c r="B37" s="11">
        <v>1703.61891</v>
      </c>
      <c r="C37" s="11">
        <v>1540.76894</v>
      </c>
      <c r="D37" s="11">
        <v>2476.31675</v>
      </c>
      <c r="E37" s="11">
        <v>2928.69039</v>
      </c>
      <c r="F37" s="11">
        <v>3045.60078</v>
      </c>
      <c r="G37" s="11">
        <v>3805.87359</v>
      </c>
      <c r="H37" s="11">
        <v>5952.17918</v>
      </c>
      <c r="I37" s="11">
        <v>7330.14987</v>
      </c>
      <c r="J37" s="11">
        <v>8911.42533</v>
      </c>
      <c r="K37" s="11">
        <v>10574.57834</v>
      </c>
      <c r="L37" s="11">
        <v>10695.23754</v>
      </c>
      <c r="M37" s="11">
        <v>12820.3748</v>
      </c>
      <c r="N37" s="11">
        <v>13224.48347</v>
      </c>
      <c r="O37" s="11">
        <v>16515.58445</v>
      </c>
      <c r="P37" s="45">
        <v>13269.49007</v>
      </c>
      <c r="Q37" s="10">
        <f t="shared" si="0"/>
        <v>0.30347926746284676</v>
      </c>
      <c r="R37" s="10">
        <f t="shared" si="1"/>
        <v>0.2727066737981073</v>
      </c>
      <c r="S37" s="10">
        <f t="shared" si="2"/>
        <v>0.3949916322718028</v>
      </c>
      <c r="T37" s="10">
        <f t="shared" si="3"/>
        <v>0.3713207774499363</v>
      </c>
      <c r="U37" s="10">
        <f t="shared" si="4"/>
        <v>0.3682637488946396</v>
      </c>
      <c r="V37" s="10">
        <f t="shared" si="5"/>
        <v>0.42804168572015305</v>
      </c>
      <c r="W37" s="10">
        <f t="shared" si="6"/>
        <v>0.5042346697546833</v>
      </c>
      <c r="X37" s="10">
        <f t="shared" si="7"/>
        <v>0.6177377513289334</v>
      </c>
      <c r="Y37" s="10">
        <f t="shared" si="8"/>
        <v>0.6850546300387096</v>
      </c>
      <c r="Z37" s="50">
        <f t="shared" si="9"/>
        <v>0.6664888715396142</v>
      </c>
      <c r="AA37" s="10">
        <f t="shared" si="10"/>
        <v>0.72543227476849</v>
      </c>
      <c r="AB37" s="10">
        <f t="shared" si="11"/>
        <v>0.711060426243503</v>
      </c>
      <c r="AC37" s="10">
        <f t="shared" si="12"/>
        <v>0.6060570853886286</v>
      </c>
      <c r="AD37" s="10">
        <f t="shared" si="13"/>
        <v>0.5940886624737277</v>
      </c>
      <c r="AE37" s="43">
        <f t="shared" si="14"/>
        <v>0.5573508441972965</v>
      </c>
      <c r="AF37" s="18">
        <v>31</v>
      </c>
      <c r="AG37" s="18">
        <v>31</v>
      </c>
      <c r="AH37" s="18">
        <v>31</v>
      </c>
      <c r="AI37" s="18">
        <v>32</v>
      </c>
      <c r="AJ37" s="18">
        <v>32</v>
      </c>
      <c r="AK37" s="18">
        <v>32</v>
      </c>
      <c r="AL37" s="18">
        <v>31</v>
      </c>
      <c r="AM37" s="18">
        <v>31</v>
      </c>
      <c r="AN37" s="18">
        <v>30</v>
      </c>
      <c r="AO37" s="18">
        <v>30</v>
      </c>
      <c r="AP37" s="18">
        <v>30</v>
      </c>
      <c r="AQ37" s="18">
        <v>31</v>
      </c>
      <c r="AR37" s="18">
        <v>32</v>
      </c>
      <c r="AS37" s="18">
        <v>29</v>
      </c>
      <c r="AT37" s="18">
        <v>32</v>
      </c>
      <c r="AU37" s="5"/>
      <c r="AV37" s="27"/>
    </row>
    <row r="38" spans="1:48" ht="12" customHeight="1">
      <c r="A38" s="38" t="s">
        <v>1</v>
      </c>
      <c r="B38" s="11"/>
      <c r="C38" s="11">
        <v>49.2804</v>
      </c>
      <c r="D38" s="11">
        <v>758.82504</v>
      </c>
      <c r="E38" s="11">
        <v>3752.14775</v>
      </c>
      <c r="F38" s="11">
        <v>4825.35098</v>
      </c>
      <c r="G38" s="11">
        <v>5137.41686</v>
      </c>
      <c r="H38" s="11">
        <v>8930.55857</v>
      </c>
      <c r="I38" s="11">
        <v>10065.49658</v>
      </c>
      <c r="J38" s="11">
        <v>9111.71213</v>
      </c>
      <c r="K38" s="11">
        <v>10194.66696</v>
      </c>
      <c r="L38" s="11">
        <v>8922.84506</v>
      </c>
      <c r="M38" s="11">
        <v>10714.75772</v>
      </c>
      <c r="N38" s="11">
        <v>10900.26582</v>
      </c>
      <c r="O38" s="11">
        <v>16308.23952</v>
      </c>
      <c r="P38" s="45">
        <v>13126.59044</v>
      </c>
      <c r="Q38" s="10">
        <f t="shared" si="0"/>
        <v>0</v>
      </c>
      <c r="R38" s="10">
        <f t="shared" si="1"/>
        <v>0.008722329233506127</v>
      </c>
      <c r="S38" s="10">
        <f t="shared" si="2"/>
        <v>0.12103845001182344</v>
      </c>
      <c r="T38" s="10">
        <f t="shared" si="3"/>
        <v>0.4757247213274153</v>
      </c>
      <c r="U38" s="10">
        <f t="shared" si="4"/>
        <v>0.5834651255990362</v>
      </c>
      <c r="V38" s="10">
        <f t="shared" si="5"/>
        <v>0.5777986370276517</v>
      </c>
      <c r="W38" s="10">
        <f t="shared" si="6"/>
        <v>0.7565459834273347</v>
      </c>
      <c r="X38" s="10">
        <f t="shared" si="7"/>
        <v>0.8482551289689074</v>
      </c>
      <c r="Y38" s="10">
        <f t="shared" si="8"/>
        <v>0.7004514262407416</v>
      </c>
      <c r="Z38" s="50">
        <f t="shared" si="9"/>
        <v>0.6425440201422338</v>
      </c>
      <c r="AA38" s="10">
        <f t="shared" si="10"/>
        <v>0.6052151497406184</v>
      </c>
      <c r="AB38" s="10">
        <f t="shared" si="11"/>
        <v>0.5942759326723477</v>
      </c>
      <c r="AC38" s="10">
        <f t="shared" si="12"/>
        <v>0.49954187986371995</v>
      </c>
      <c r="AD38" s="10">
        <f t="shared" si="13"/>
        <v>0.5866301754606079</v>
      </c>
      <c r="AE38" s="43">
        <f t="shared" si="14"/>
        <v>0.5513487123146219</v>
      </c>
      <c r="AF38" s="18"/>
      <c r="AG38" s="18">
        <v>32</v>
      </c>
      <c r="AH38" s="18">
        <v>32</v>
      </c>
      <c r="AI38" s="18">
        <v>30</v>
      </c>
      <c r="AJ38" s="18">
        <v>29</v>
      </c>
      <c r="AK38" s="18">
        <v>29</v>
      </c>
      <c r="AL38" s="18">
        <v>26</v>
      </c>
      <c r="AM38" s="18">
        <v>27</v>
      </c>
      <c r="AN38" s="18">
        <v>29</v>
      </c>
      <c r="AO38" s="18">
        <v>31</v>
      </c>
      <c r="AP38" s="18">
        <v>32</v>
      </c>
      <c r="AQ38" s="18">
        <v>33</v>
      </c>
      <c r="AR38" s="18">
        <v>33</v>
      </c>
      <c r="AS38" s="18">
        <v>31</v>
      </c>
      <c r="AT38" s="18">
        <v>33</v>
      </c>
      <c r="AU38" s="5"/>
      <c r="AV38" s="27"/>
    </row>
    <row r="39" spans="1:48" ht="12" customHeight="1">
      <c r="A39" s="38" t="s">
        <v>35</v>
      </c>
      <c r="B39" s="11">
        <v>3088.66437</v>
      </c>
      <c r="C39" s="11">
        <v>2945.32864</v>
      </c>
      <c r="D39" s="11">
        <v>3545.1554</v>
      </c>
      <c r="E39" s="11">
        <v>4371.62323</v>
      </c>
      <c r="F39" s="11">
        <v>4524.9426</v>
      </c>
      <c r="G39" s="11">
        <v>4627.91304</v>
      </c>
      <c r="H39" s="11">
        <v>5843.39767</v>
      </c>
      <c r="I39" s="11">
        <v>6388.05708</v>
      </c>
      <c r="J39" s="11">
        <v>6557.69838</v>
      </c>
      <c r="K39" s="11">
        <v>8965.95951</v>
      </c>
      <c r="L39" s="11">
        <v>9043.42744</v>
      </c>
      <c r="M39" s="11">
        <v>11190.99589</v>
      </c>
      <c r="N39" s="11">
        <v>15208.82016</v>
      </c>
      <c r="O39" s="11">
        <v>16429.21668</v>
      </c>
      <c r="P39" s="45">
        <v>12523.08396</v>
      </c>
      <c r="Q39" s="10">
        <f t="shared" si="0"/>
        <v>0.5502084973018966</v>
      </c>
      <c r="R39" s="10">
        <f t="shared" si="1"/>
        <v>0.5213051456350769</v>
      </c>
      <c r="S39" s="10">
        <f t="shared" si="2"/>
        <v>0.5654796455676343</v>
      </c>
      <c r="T39" s="10">
        <f t="shared" si="3"/>
        <v>0.5542663512758007</v>
      </c>
      <c r="U39" s="10">
        <f t="shared" si="4"/>
        <v>0.5471407599945051</v>
      </c>
      <c r="V39" s="10">
        <f t="shared" si="5"/>
        <v>0.5204954006388526</v>
      </c>
      <c r="W39" s="10">
        <f t="shared" si="6"/>
        <v>0.4950193207015881</v>
      </c>
      <c r="X39" s="10">
        <f t="shared" si="7"/>
        <v>0.5383442475181033</v>
      </c>
      <c r="Y39" s="10">
        <f t="shared" si="8"/>
        <v>0.5041148268945148</v>
      </c>
      <c r="Z39" s="50">
        <f t="shared" si="9"/>
        <v>0.5651017037233254</v>
      </c>
      <c r="AA39" s="10">
        <f t="shared" si="10"/>
        <v>0.6133939629640972</v>
      </c>
      <c r="AB39" s="10">
        <f t="shared" si="11"/>
        <v>0.6206896780921481</v>
      </c>
      <c r="AC39" s="10">
        <f t="shared" si="12"/>
        <v>0.6969960860308305</v>
      </c>
      <c r="AD39" s="10">
        <f t="shared" si="13"/>
        <v>0.5909818930393504</v>
      </c>
      <c r="AE39" s="43">
        <f t="shared" si="14"/>
        <v>0.5259999728881536</v>
      </c>
      <c r="AF39" s="18">
        <v>29</v>
      </c>
      <c r="AG39" s="18">
        <v>28</v>
      </c>
      <c r="AH39" s="18">
        <v>28</v>
      </c>
      <c r="AI39" s="18">
        <v>28</v>
      </c>
      <c r="AJ39" s="18">
        <v>30</v>
      </c>
      <c r="AK39" s="18">
        <v>31</v>
      </c>
      <c r="AL39" s="18">
        <v>32</v>
      </c>
      <c r="AM39" s="18">
        <v>32</v>
      </c>
      <c r="AN39" s="18">
        <v>32</v>
      </c>
      <c r="AO39" s="18">
        <v>32</v>
      </c>
      <c r="AP39" s="18">
        <v>31</v>
      </c>
      <c r="AQ39" s="18">
        <v>32</v>
      </c>
      <c r="AR39" s="18">
        <v>30</v>
      </c>
      <c r="AS39" s="18">
        <v>30</v>
      </c>
      <c r="AT39" s="18">
        <v>34</v>
      </c>
      <c r="AU39" s="5"/>
      <c r="AV39" s="27"/>
    </row>
    <row r="40" spans="1:48" s="1" customFormat="1" ht="12" customHeight="1">
      <c r="A40" s="38" t="s">
        <v>38</v>
      </c>
      <c r="B40" s="18">
        <v>142258.30428999994</v>
      </c>
      <c r="C40" s="18">
        <v>144377.45394999985</v>
      </c>
      <c r="D40" s="18">
        <v>149352.33119000017</v>
      </c>
      <c r="E40" s="18">
        <v>220140.97627000013</v>
      </c>
      <c r="F40" s="18">
        <v>216048.41368000009</v>
      </c>
      <c r="G40" s="18">
        <v>244316.10717000003</v>
      </c>
      <c r="H40" s="18">
        <v>347506.3346000001</v>
      </c>
      <c r="I40" s="18">
        <v>315469.73959999986</v>
      </c>
      <c r="J40" s="18">
        <v>352601.62167999963</v>
      </c>
      <c r="K40" s="18">
        <v>455233.84299999883</v>
      </c>
      <c r="L40" s="18">
        <v>409160.28871000005</v>
      </c>
      <c r="M40" s="18">
        <v>534681.8299500011</v>
      </c>
      <c r="N40" s="18">
        <v>605486.9380099976</v>
      </c>
      <c r="O40" s="18">
        <v>841039.2246699991</v>
      </c>
      <c r="P40" s="19">
        <v>627888.802139998</v>
      </c>
      <c r="Q40" s="10">
        <f t="shared" si="0"/>
        <v>25.341609982737236</v>
      </c>
      <c r="R40" s="10">
        <f t="shared" si="1"/>
        <v>25.553925845716922</v>
      </c>
      <c r="S40" s="10">
        <f t="shared" si="2"/>
        <v>23.822849431655726</v>
      </c>
      <c r="T40" s="10">
        <f t="shared" si="3"/>
        <v>27.91108228315128</v>
      </c>
      <c r="U40" s="10">
        <f t="shared" si="4"/>
        <v>26.123843704996933</v>
      </c>
      <c r="V40" s="10">
        <f t="shared" si="5"/>
        <v>27.47791693250442</v>
      </c>
      <c r="W40" s="10">
        <f t="shared" si="6"/>
        <v>29.43875454110431</v>
      </c>
      <c r="X40" s="10">
        <f t="shared" si="7"/>
        <v>26.585754862994104</v>
      </c>
      <c r="Y40" s="10">
        <f t="shared" si="8"/>
        <v>27.105806820584238</v>
      </c>
      <c r="Z40" s="50">
        <f t="shared" si="9"/>
        <v>28.692235335760078</v>
      </c>
      <c r="AA40" s="10">
        <f t="shared" si="10"/>
        <v>27.75235967165134</v>
      </c>
      <c r="AB40" s="10">
        <f t="shared" si="11"/>
        <v>29.655224269176898</v>
      </c>
      <c r="AC40" s="10">
        <f t="shared" si="12"/>
        <v>27.748505242089767</v>
      </c>
      <c r="AD40" s="10">
        <f t="shared" si="13"/>
        <v>30.2533567361669</v>
      </c>
      <c r="AE40" s="43">
        <f t="shared" si="14"/>
        <v>26.372856235519013</v>
      </c>
      <c r="AF40" s="51" t="s">
        <v>32</v>
      </c>
      <c r="AG40" s="51" t="s">
        <v>32</v>
      </c>
      <c r="AH40" s="51" t="s">
        <v>32</v>
      </c>
      <c r="AI40" s="51" t="s">
        <v>32</v>
      </c>
      <c r="AJ40" s="51" t="s">
        <v>32</v>
      </c>
      <c r="AK40" s="52" t="s">
        <v>32</v>
      </c>
      <c r="AL40" s="52" t="s">
        <v>32</v>
      </c>
      <c r="AM40" s="52" t="s">
        <v>32</v>
      </c>
      <c r="AN40" s="52" t="s">
        <v>32</v>
      </c>
      <c r="AO40" s="52" t="s">
        <v>32</v>
      </c>
      <c r="AP40" s="52" t="s">
        <v>32</v>
      </c>
      <c r="AQ40" s="52" t="s">
        <v>32</v>
      </c>
      <c r="AR40" s="52" t="s">
        <v>32</v>
      </c>
      <c r="AS40" s="52" t="s">
        <v>32</v>
      </c>
      <c r="AT40" s="52" t="s">
        <v>32</v>
      </c>
      <c r="AU40" s="5"/>
      <c r="AV40" s="5"/>
    </row>
    <row r="41" spans="1:46" s="1" customFormat="1" ht="12" customHeight="1">
      <c r="A41" s="41" t="s">
        <v>40</v>
      </c>
      <c r="B41" s="4">
        <v>42531.18777999999</v>
      </c>
      <c r="C41" s="4">
        <v>65912.201</v>
      </c>
      <c r="D41" s="4">
        <v>67104.71371000001</v>
      </c>
      <c r="E41" s="4">
        <v>38387.887299999995</v>
      </c>
      <c r="F41" s="4">
        <v>14290.83207</v>
      </c>
      <c r="G41" s="4">
        <v>12612.938519999998</v>
      </c>
      <c r="H41" s="4">
        <v>25918.71406</v>
      </c>
      <c r="I41" s="4">
        <v>38936.98742</v>
      </c>
      <c r="J41" s="11">
        <v>45749.50447000001</v>
      </c>
      <c r="K41" s="11">
        <v>41251.358140000004</v>
      </c>
      <c r="L41" s="58">
        <v>53747.70685999999</v>
      </c>
      <c r="M41" s="58">
        <v>81548.0352899999</v>
      </c>
      <c r="N41" s="58">
        <v>139197.29957000003</v>
      </c>
      <c r="O41" s="58">
        <v>147192.9128099999</v>
      </c>
      <c r="P41" s="46">
        <v>390721.53510999994</v>
      </c>
      <c r="Q41" s="67">
        <f t="shared" si="0"/>
        <v>7.576420780513158</v>
      </c>
      <c r="R41" s="67">
        <f t="shared" si="1"/>
        <v>11.666056233858324</v>
      </c>
      <c r="S41" s="67">
        <f t="shared" si="2"/>
        <v>10.703719708492434</v>
      </c>
      <c r="T41" s="67">
        <f t="shared" si="3"/>
        <v>4.867096981492992</v>
      </c>
      <c r="U41" s="67">
        <f t="shared" si="4"/>
        <v>1.7279990954434747</v>
      </c>
      <c r="V41" s="67">
        <f t="shared" si="5"/>
        <v>1.418560900228284</v>
      </c>
      <c r="W41" s="67">
        <f t="shared" si="6"/>
        <v>2.195685618541841</v>
      </c>
      <c r="X41" s="67">
        <f t="shared" si="7"/>
        <v>3.2813581548713637</v>
      </c>
      <c r="Y41" s="67">
        <f t="shared" si="8"/>
        <v>3.516935697552452</v>
      </c>
      <c r="Z41" s="68">
        <f t="shared" si="9"/>
        <v>2.5999685521460782</v>
      </c>
      <c r="AA41" s="67">
        <f t="shared" si="10"/>
        <v>3.645577866336924</v>
      </c>
      <c r="AB41" s="67">
        <f t="shared" si="11"/>
        <v>4.522923989135446</v>
      </c>
      <c r="AC41" s="67">
        <f t="shared" si="12"/>
        <v>6.379191282800403</v>
      </c>
      <c r="AD41" s="67">
        <f t="shared" si="13"/>
        <v>5.294734858559902</v>
      </c>
      <c r="AE41" s="69">
        <f t="shared" si="14"/>
        <v>16.41125441074482</v>
      </c>
      <c r="AF41" s="39" t="s">
        <v>32</v>
      </c>
      <c r="AG41" s="39" t="s">
        <v>32</v>
      </c>
      <c r="AH41" s="39" t="s">
        <v>32</v>
      </c>
      <c r="AI41" s="39" t="s">
        <v>32</v>
      </c>
      <c r="AJ41" s="39" t="s">
        <v>32</v>
      </c>
      <c r="AK41" s="40" t="s">
        <v>32</v>
      </c>
      <c r="AL41" s="40" t="s">
        <v>32</v>
      </c>
      <c r="AM41" s="40" t="s">
        <v>32</v>
      </c>
      <c r="AN41" s="40" t="s">
        <v>32</v>
      </c>
      <c r="AO41" s="40" t="s">
        <v>32</v>
      </c>
      <c r="AP41" s="40" t="s">
        <v>32</v>
      </c>
      <c r="AQ41" s="40" t="s">
        <v>32</v>
      </c>
      <c r="AR41" s="40" t="s">
        <v>32</v>
      </c>
      <c r="AS41" s="40" t="s">
        <v>32</v>
      </c>
      <c r="AT41" s="40" t="s">
        <v>32</v>
      </c>
    </row>
    <row r="42" spans="1:46" s="13" customFormat="1" ht="12" customHeight="1">
      <c r="A42" s="12" t="s">
        <v>33</v>
      </c>
      <c r="B42" s="22">
        <f>SUM(B6:B41)</f>
        <v>561362.5353199999</v>
      </c>
      <c r="C42" s="22">
        <f aca="true" t="shared" si="15" ref="C42:P42">SUM(C6:C41)</f>
        <v>564991.2847899997</v>
      </c>
      <c r="D42" s="22">
        <f t="shared" si="15"/>
        <v>626928.9138500001</v>
      </c>
      <c r="E42" s="22">
        <f t="shared" si="15"/>
        <v>788722.4652800001</v>
      </c>
      <c r="F42" s="22">
        <f t="shared" si="15"/>
        <v>827016.17771</v>
      </c>
      <c r="G42" s="22">
        <f t="shared" si="15"/>
        <v>889136.2026100002</v>
      </c>
      <c r="H42" s="22">
        <f t="shared" si="15"/>
        <v>1180438.3032399998</v>
      </c>
      <c r="I42" s="22">
        <f t="shared" si="15"/>
        <v>1186611.9326899995</v>
      </c>
      <c r="J42" s="22">
        <f t="shared" si="15"/>
        <v>1300834.2603999996</v>
      </c>
      <c r="K42" s="22">
        <f t="shared" si="15"/>
        <v>1586609.8882599988</v>
      </c>
      <c r="L42" s="22">
        <f t="shared" si="15"/>
        <v>1474326.12416</v>
      </c>
      <c r="M42" s="22">
        <f t="shared" si="15"/>
        <v>1802993.7157000012</v>
      </c>
      <c r="N42" s="22">
        <f t="shared" si="15"/>
        <v>2182052.448329998</v>
      </c>
      <c r="O42" s="22">
        <f t="shared" si="15"/>
        <v>2779986.4722599993</v>
      </c>
      <c r="P42" s="24">
        <f t="shared" si="15"/>
        <v>2380814.5637799976</v>
      </c>
      <c r="Q42" s="22">
        <f aca="true" t="shared" si="16" ref="Q42:AC42">SUM(Q6:Q41)</f>
        <v>100.00000000000001</v>
      </c>
      <c r="R42" s="22">
        <f t="shared" si="16"/>
        <v>100.00000000000003</v>
      </c>
      <c r="S42" s="22">
        <f t="shared" si="16"/>
        <v>100</v>
      </c>
      <c r="T42" s="22">
        <f t="shared" si="16"/>
        <v>99.99999999999996</v>
      </c>
      <c r="U42" s="22">
        <f t="shared" si="16"/>
        <v>100</v>
      </c>
      <c r="V42" s="22">
        <f t="shared" si="16"/>
        <v>99.99999999999999</v>
      </c>
      <c r="W42" s="22">
        <f t="shared" si="16"/>
        <v>100.00000000000001</v>
      </c>
      <c r="X42" s="22">
        <f t="shared" si="16"/>
        <v>100.00000000000004</v>
      </c>
      <c r="Y42" s="22">
        <f t="shared" si="16"/>
        <v>100</v>
      </c>
      <c r="Z42" s="22">
        <f t="shared" si="16"/>
        <v>100.00000000000001</v>
      </c>
      <c r="AA42" s="22">
        <f t="shared" si="16"/>
        <v>100.00000000000001</v>
      </c>
      <c r="AB42" s="22">
        <f t="shared" si="16"/>
        <v>99.99999999999997</v>
      </c>
      <c r="AC42" s="22">
        <f t="shared" si="16"/>
        <v>99.99999999999997</v>
      </c>
      <c r="AD42" s="22">
        <f>SUM(AD6:AD41)</f>
        <v>99.99999999999997</v>
      </c>
      <c r="AE42" s="24">
        <f>SUM(AE6:AE41)</f>
        <v>100.00000000000001</v>
      </c>
      <c r="AF42" s="22"/>
      <c r="AG42" s="33"/>
      <c r="AH42" s="33"/>
      <c r="AI42" s="33"/>
      <c r="AJ42" s="33"/>
      <c r="AK42" s="34"/>
      <c r="AL42" s="34"/>
      <c r="AM42" s="34"/>
      <c r="AN42" s="34"/>
      <c r="AO42" s="34"/>
      <c r="AP42" s="34"/>
      <c r="AQ42" s="34"/>
      <c r="AR42" s="34"/>
      <c r="AS42" s="34"/>
      <c r="AT42" s="34"/>
    </row>
    <row r="43" spans="1:46" ht="12" customHeight="1">
      <c r="A43" s="70" t="s">
        <v>37</v>
      </c>
      <c r="B43" s="23">
        <v>39453.98</v>
      </c>
      <c r="C43" s="23">
        <v>67299.27111999999</v>
      </c>
      <c r="D43" s="23">
        <v>65121.078</v>
      </c>
      <c r="E43" s="23">
        <v>24129.6906</v>
      </c>
      <c r="F43" s="23">
        <v>20465.27631</v>
      </c>
      <c r="G43" s="25">
        <v>14279.09419</v>
      </c>
      <c r="H43" s="25">
        <v>11099.9491971757</v>
      </c>
      <c r="I43" s="23">
        <v>16962.694770000002</v>
      </c>
      <c r="J43" s="23">
        <v>5493.3923700000005</v>
      </c>
      <c r="K43" s="3">
        <v>19413.16663</v>
      </c>
      <c r="L43" s="25">
        <v>15070.42</v>
      </c>
      <c r="M43" s="23"/>
      <c r="N43" s="23"/>
      <c r="O43" s="23"/>
      <c r="P43" s="59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60"/>
      <c r="AB43" s="60"/>
      <c r="AC43" s="60"/>
      <c r="AD43" s="60"/>
      <c r="AE43" s="53"/>
      <c r="AF43" s="54"/>
      <c r="AG43" s="3"/>
      <c r="AH43" s="3"/>
      <c r="AI43" s="3"/>
      <c r="AJ43" s="3"/>
      <c r="AK43" s="27"/>
      <c r="AL43" s="27"/>
      <c r="AM43" s="27"/>
      <c r="AN43" s="27"/>
      <c r="AO43" s="27"/>
      <c r="AP43" s="27"/>
      <c r="AQ43" s="27"/>
      <c r="AR43" s="27"/>
      <c r="AS43" s="27"/>
      <c r="AT43" s="27"/>
    </row>
    <row r="44" spans="1:46" s="13" customFormat="1" ht="12" customHeight="1">
      <c r="A44" s="12" t="s">
        <v>2</v>
      </c>
      <c r="B44" s="22">
        <f>+B42+B43</f>
        <v>600816.5153199999</v>
      </c>
      <c r="C44" s="22">
        <f aca="true" t="shared" si="17" ref="C44:H44">+C42+C43</f>
        <v>632290.5559099996</v>
      </c>
      <c r="D44" s="22">
        <f t="shared" si="17"/>
        <v>692049.9918500001</v>
      </c>
      <c r="E44" s="22">
        <f t="shared" si="17"/>
        <v>812852.1558800001</v>
      </c>
      <c r="F44" s="22">
        <f t="shared" si="17"/>
        <v>847481.45402</v>
      </c>
      <c r="G44" s="22">
        <f t="shared" si="17"/>
        <v>903415.2968000001</v>
      </c>
      <c r="H44" s="22">
        <f t="shared" si="17"/>
        <v>1191538.2524371755</v>
      </c>
      <c r="I44" s="22">
        <f aca="true" t="shared" si="18" ref="I44:O44">+I42+I43</f>
        <v>1203574.6274599994</v>
      </c>
      <c r="J44" s="22">
        <f t="shared" si="18"/>
        <v>1306327.6527699996</v>
      </c>
      <c r="K44" s="22">
        <f t="shared" si="18"/>
        <v>1606023.0548899989</v>
      </c>
      <c r="L44" s="22">
        <f t="shared" si="18"/>
        <v>1489396.5441599998</v>
      </c>
      <c r="M44" s="22">
        <f t="shared" si="18"/>
        <v>1802993.7157000012</v>
      </c>
      <c r="N44" s="22">
        <f t="shared" si="18"/>
        <v>2182052.448329998</v>
      </c>
      <c r="O44" s="22">
        <f t="shared" si="18"/>
        <v>2779986.4722599993</v>
      </c>
      <c r="P44" s="24"/>
      <c r="Q44" s="35" t="s">
        <v>32</v>
      </c>
      <c r="R44" s="35" t="s">
        <v>32</v>
      </c>
      <c r="S44" s="35" t="s">
        <v>32</v>
      </c>
      <c r="T44" s="35" t="s">
        <v>32</v>
      </c>
      <c r="U44" s="35" t="s">
        <v>32</v>
      </c>
      <c r="V44" s="35" t="s">
        <v>32</v>
      </c>
      <c r="W44" s="35" t="s">
        <v>32</v>
      </c>
      <c r="X44" s="35" t="s">
        <v>32</v>
      </c>
      <c r="Y44" s="35" t="s">
        <v>32</v>
      </c>
      <c r="Z44" s="35" t="s">
        <v>32</v>
      </c>
      <c r="AA44" s="35" t="s">
        <v>32</v>
      </c>
      <c r="AB44" s="35" t="s">
        <v>32</v>
      </c>
      <c r="AC44" s="35" t="s">
        <v>32</v>
      </c>
      <c r="AD44" s="35" t="s">
        <v>32</v>
      </c>
      <c r="AE44" s="36" t="s">
        <v>32</v>
      </c>
      <c r="AF44" s="33"/>
      <c r="AG44" s="33"/>
      <c r="AH44" s="33"/>
      <c r="AI44" s="33"/>
      <c r="AJ44" s="33"/>
      <c r="AK44" s="34"/>
      <c r="AL44" s="34"/>
      <c r="AM44" s="34"/>
      <c r="AN44" s="34"/>
      <c r="AO44" s="34"/>
      <c r="AP44" s="34"/>
      <c r="AQ44" s="34"/>
      <c r="AR44" s="34"/>
      <c r="AS44" s="34"/>
      <c r="AT44" s="34"/>
    </row>
    <row r="45" spans="1:36" ht="13.5" customHeight="1">
      <c r="A45" s="7" t="s">
        <v>53</v>
      </c>
      <c r="B45" s="21"/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  <c r="N45" s="3"/>
      <c r="O45" s="3"/>
      <c r="P45" s="3"/>
      <c r="AA45" s="27"/>
      <c r="AB45" s="27"/>
      <c r="AC45" s="27"/>
      <c r="AD45" s="27"/>
      <c r="AE45" s="27"/>
      <c r="AF45" s="28"/>
      <c r="AG45" s="3"/>
      <c r="AH45" s="3"/>
      <c r="AI45" s="3"/>
      <c r="AJ45" s="3"/>
    </row>
    <row r="46" spans="1:17" ht="13.5" customHeight="1">
      <c r="A46" s="55" t="s">
        <v>47</v>
      </c>
      <c r="B46" s="42"/>
      <c r="C46" s="42"/>
      <c r="D46" s="42"/>
      <c r="E46" s="42"/>
      <c r="F46" s="42"/>
      <c r="G46" s="42"/>
      <c r="H46" s="42"/>
      <c r="I46" s="42"/>
      <c r="J46" s="42"/>
      <c r="K46" s="27"/>
      <c r="L46" s="27"/>
      <c r="M46" s="27"/>
      <c r="N46" s="27"/>
      <c r="O46" s="27"/>
      <c r="P46" s="27"/>
      <c r="Q46" s="27"/>
    </row>
    <row r="47" spans="1:17" ht="13.5" customHeight="1">
      <c r="A47" s="7" t="s">
        <v>48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7"/>
    </row>
    <row r="48" spans="1:17" ht="13.5" customHeight="1">
      <c r="A48" s="56" t="s">
        <v>44</v>
      </c>
      <c r="B48" s="20"/>
      <c r="C48" s="20"/>
      <c r="D48" s="20"/>
      <c r="E48" s="20"/>
      <c r="F48" s="20"/>
      <c r="G48" s="20"/>
      <c r="H48" s="20"/>
      <c r="I48" s="20"/>
      <c r="J48" s="20"/>
      <c r="K48" s="27"/>
      <c r="L48" s="27"/>
      <c r="M48" s="27"/>
      <c r="N48" s="27"/>
      <c r="O48" s="27"/>
      <c r="P48" s="27"/>
      <c r="Q48" s="27"/>
    </row>
    <row r="49" spans="1:17" ht="13.5" customHeight="1">
      <c r="A49" s="56" t="s">
        <v>39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7"/>
    </row>
    <row r="50" spans="1:17" s="1" customFormat="1" ht="13.5" customHeight="1">
      <c r="A50" s="56" t="s">
        <v>41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5"/>
    </row>
    <row r="51" spans="1:39" ht="13.5" customHeight="1">
      <c r="A51" s="57" t="s">
        <v>43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27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1.25">
      <c r="A52" s="29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27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1.25">
      <c r="A53" s="30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27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1.25">
      <c r="A54" s="30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27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1.25">
      <c r="A55" s="27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27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1.25">
      <c r="A56" s="27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28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1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27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2:39" ht="11.2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2:39" ht="11.2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2:39" ht="11.2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1.2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2:39" ht="11.2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2:39" ht="11.2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2:39" ht="11.2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1.2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2:39" ht="11.2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2:39" ht="11.2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2:39" ht="11.2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2:39" ht="11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2:39" ht="11.2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2:39" ht="11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2:39" ht="11.2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39" ht="11.2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2:39" ht="11.2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2:39" ht="11.2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2:39" ht="11.2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2:39" ht="11.2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2:39" ht="11.2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2:16" ht="11.2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 ht="11.2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 ht="11.2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 ht="11.2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 ht="11.2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</sheetData>
  <sheetProtection/>
  <mergeCells count="4">
    <mergeCell ref="A4:A5"/>
    <mergeCell ref="B4:M4"/>
    <mergeCell ref="AF4:AS4"/>
    <mergeCell ref="Q4:AD4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scale="65" r:id="rId2"/>
  <ignoredErrors>
    <ignoredError sqref="B42:N42 O42:O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2016-06-21T18:02:42Z</cp:lastPrinted>
  <dcterms:created xsi:type="dcterms:W3CDTF">2007-02-16T13:12:58Z</dcterms:created>
  <dcterms:modified xsi:type="dcterms:W3CDTF">2016-06-21T18:03:30Z</dcterms:modified>
  <cp:category/>
  <cp:version/>
  <cp:contentType/>
  <cp:contentStatus/>
</cp:coreProperties>
</file>