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8880" activeTab="0"/>
  </bookViews>
  <sheets>
    <sheet name="Tabs 14,15 e 16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<sst xmlns="http://schemas.openxmlformats.org/spreadsheetml/2006/main" count="48" uniqueCount="26">
  <si>
    <t>Indicadores segundo Grandes Áreas do Conhecimento - Diretório dos Grupos de Pesquisa no Brasil e Fomento do CNPq</t>
  </si>
  <si>
    <t>Grande área</t>
  </si>
  <si>
    <t xml:space="preserve">Ciências Agrárias </t>
  </si>
  <si>
    <t xml:space="preserve">Ciências Biológicas </t>
  </si>
  <si>
    <t xml:space="preserve">Ciências da Saúde </t>
  </si>
  <si>
    <t xml:space="preserve">Ciências Exatas e da Terra </t>
  </si>
  <si>
    <t xml:space="preserve">Ciências Humanas </t>
  </si>
  <si>
    <t xml:space="preserve">Ciências Sociais Aplicadas </t>
  </si>
  <si>
    <t xml:space="preserve">Engenharias </t>
  </si>
  <si>
    <t xml:space="preserve">Linguística, Letras e Artes </t>
  </si>
  <si>
    <t>Todas as grandes áreas</t>
  </si>
  <si>
    <t>14- Investimentos do CNPq em bolsas e no fomento à pesquisa por grande área segundo linhas de atuação - 2000, 2002, 2004, 2006, 2008, 2010</t>
  </si>
  <si>
    <t>Bolsas (País e Exterior)</t>
  </si>
  <si>
    <t>Fomento à Pesquisa</t>
  </si>
  <si>
    <t>Total</t>
  </si>
  <si>
    <t>Todas as grandes áreas (1)</t>
  </si>
  <si>
    <t>15- Participação percentual das linhas de atuação segundo grande área - 2000, 2002, 2004, 2006, 2008, 2010</t>
  </si>
  <si>
    <t>16- Número de bolsas de produtividade em pesquisa do CNPq, de doutores e relações segundo área do conhecimento - 2000, 2002, 2004, 2006, 2008, 2010</t>
  </si>
  <si>
    <t>Nº de bolsas-ano (BPQ)</t>
  </si>
  <si>
    <t>(BPQ) / (D)</t>
  </si>
  <si>
    <t>Invest. p/ doutor (R$ mil)</t>
  </si>
  <si>
    <t xml:space="preserve"> </t>
  </si>
  <si>
    <t>(1) Não inclui a totalidade dos investimentos do CNPq, mas somente a parcela que possui informação sobre a grande área, em razão dos cálculos dos percentuais e dos indicadores de investimentos.</t>
  </si>
  <si>
    <t>Nº de doutores (D) (2)</t>
  </si>
  <si>
    <t>(2) Doutores - grande área predominante dos grupos de que participam; Não há dupla contagem no número de doutores (o total de doutores não é obtido por soma).</t>
  </si>
  <si>
    <t xml:space="preserve">Nota: inclusive recursos dos fundos setoriais; grande área da bolsa ou do fomento;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</si>
</sst>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  &quot;\ #,##0;\-&quot;  &quot;\ #,##0"/>
    <numFmt numFmtId="171" formatCode="&quot;  &quot;\ #,##0;[Red]\-&quot;  &quot;\ #,##0"/>
    <numFmt numFmtId="172" formatCode="&quot;  &quot;\ #,##0.00;\-&quot;  &quot;\ #,##0.00"/>
    <numFmt numFmtId="173" formatCode="&quot;  &quot;\ #,##0.00;[Red]\-&quot;  &quot;\ #,##0.00"/>
    <numFmt numFmtId="174" formatCode="_-&quot;  &quot;\ * #,##0_-;\-&quot;  &quot;\ * #,##0_-;_-&quot;  &quot;\ * &quot;-&quot;_-;_-@_-"/>
    <numFmt numFmtId="175" formatCode="_-&quot;  &quot;\ * #,##0.00_-;\-&quot;  &quot;\ * #,##0.00_-;_-&quot;  &quot;\ * &quot;-&quot;??_-;_-@_-"/>
    <numFmt numFmtId="176" formatCode="_(* #,##0_);_(* \(#,##0\);_(* &quot;-&quot;??_);_(@_)"/>
    <numFmt numFmtId="177" formatCode="_-* #,##0_-;\-* #,##0_-;_-* &quot;-&quot;??_-;_-@_-"/>
    <numFmt numFmtId="178" formatCode="#,##0.0"/>
    <numFmt numFmtId="179" formatCode="0.0"/>
    <numFmt numFmtId="180" formatCode="_(* #,##0.0_);_(* \(#,##0.0\);_(* &quot;-&quot;??_);_(@_)"/>
    <numFmt numFmtId="181" formatCode="#,##0.000"/>
    <numFmt numFmtId="182" formatCode="_(&quot;R$ &quot;* #,##0.00_);_(&quot;R$ &quot;* \(#,##0.00\);_(&quot;R$ &quot;* &quot;-&quot;??_);_(@_)"/>
    <numFmt numFmtId="183" formatCode="_(&quot;R$ &quot;* #,##0_);_(&quot;R$ &quot;* \(#,##0\);_(&quot;R$ &quot;* &quot;-&quot;_);_(@_)"/>
    <numFmt numFmtId="184" formatCode="_(* #,##0.00_);_(* \(#,##0.00\);_(* &quot;-&quot;??_);_(@_)"/>
    <numFmt numFmtId="185" formatCode="_(* #,##0_);_(* \(#,##0\);_(* &quot;-&quot;_);_(@_)"/>
    <numFmt numFmtId="186" formatCode="_-* #,##0.0_-;\-* #,##0.0_-;_-* &quot;-&quot;??_-;_-@_-"/>
  </numFmts>
  <fonts count="9">
    <font>
      <sz val="10"/>
      <name val="Arial"/>
      <family val="0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3" fontId="2" fillId="0" borderId="4" xfId="20" applyNumberFormat="1" applyFont="1" applyFill="1" applyBorder="1" applyAlignment="1">
      <alignment horizontal="right"/>
    </xf>
    <xf numFmtId="3" fontId="2" fillId="0" borderId="5" xfId="20" applyNumberFormat="1" applyFont="1" applyFill="1" applyBorder="1" applyAlignment="1">
      <alignment horizontal="right"/>
    </xf>
    <xf numFmtId="3" fontId="2" fillId="0" borderId="3" xfId="20" applyNumberFormat="1" applyFont="1" applyFill="1" applyBorder="1" applyAlignment="1">
      <alignment horizontal="right"/>
    </xf>
    <xf numFmtId="3" fontId="2" fillId="0" borderId="6" xfId="20" applyNumberFormat="1" applyFont="1" applyFill="1" applyBorder="1" applyAlignment="1">
      <alignment horizontal="right"/>
    </xf>
    <xf numFmtId="176" fontId="3" fillId="0" borderId="0" xfId="2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8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3" fillId="0" borderId="9" xfId="20" applyNumberFormat="1" applyFont="1" applyFill="1" applyBorder="1" applyAlignment="1">
      <alignment horizontal="center" vertical="center"/>
    </xf>
    <xf numFmtId="0" fontId="3" fillId="0" borderId="10" xfId="20" applyNumberFormat="1" applyFont="1" applyFill="1" applyBorder="1" applyAlignment="1">
      <alignment horizontal="center" vertical="center"/>
    </xf>
    <xf numFmtId="0" fontId="3" fillId="0" borderId="10" xfId="20" applyNumberFormat="1" applyFont="1" applyBorder="1" applyAlignment="1">
      <alignment horizontal="center" vertical="center"/>
    </xf>
    <xf numFmtId="0" fontId="3" fillId="0" borderId="11" xfId="20" applyNumberFormat="1" applyFont="1" applyBorder="1" applyAlignment="1">
      <alignment horizontal="center" vertical="center"/>
    </xf>
    <xf numFmtId="0" fontId="3" fillId="0" borderId="12" xfId="2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20" applyNumberFormat="1" applyFont="1" applyBorder="1" applyAlignment="1">
      <alignment horizontal="center" vertical="center"/>
    </xf>
    <xf numFmtId="3" fontId="3" fillId="0" borderId="14" xfId="2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3" fillId="0" borderId="7" xfId="20" applyNumberFormat="1" applyFont="1" applyFill="1" applyBorder="1" applyAlignment="1">
      <alignment vertical="center"/>
    </xf>
    <xf numFmtId="3" fontId="3" fillId="0" borderId="7" xfId="0" applyNumberFormat="1" applyFont="1" applyBorder="1" applyAlignment="1">
      <alignment/>
    </xf>
    <xf numFmtId="3" fontId="3" fillId="0" borderId="0" xfId="2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3" fillId="0" borderId="15" xfId="20" applyNumberFormat="1" applyFont="1" applyFill="1" applyBorder="1" applyAlignment="1">
      <alignment vertical="center"/>
    </xf>
    <xf numFmtId="3" fontId="3" fillId="0" borderId="0" xfId="20" applyNumberFormat="1" applyFont="1" applyFill="1" applyBorder="1" applyAlignment="1">
      <alignment vertical="center"/>
    </xf>
    <xf numFmtId="3" fontId="3" fillId="0" borderId="15" xfId="2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/>
    </xf>
    <xf numFmtId="3" fontId="2" fillId="0" borderId="4" xfId="20" applyNumberFormat="1" applyFont="1" applyFill="1" applyBorder="1" applyAlignment="1">
      <alignment horizontal="center" vertical="center"/>
    </xf>
    <xf numFmtId="3" fontId="2" fillId="0" borderId="5" xfId="20" applyNumberFormat="1" applyFont="1" applyFill="1" applyBorder="1" applyAlignment="1">
      <alignment horizontal="center" vertical="center"/>
    </xf>
    <xf numFmtId="3" fontId="2" fillId="0" borderId="5" xfId="20" applyNumberFormat="1" applyFont="1" applyBorder="1" applyAlignment="1">
      <alignment horizontal="center" vertical="center"/>
    </xf>
    <xf numFmtId="3" fontId="2" fillId="0" borderId="3" xfId="20" applyNumberFormat="1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16" xfId="20" applyNumberFormat="1" applyFont="1" applyFill="1" applyBorder="1" applyAlignment="1">
      <alignment vertical="center"/>
    </xf>
    <xf numFmtId="3" fontId="3" fillId="0" borderId="8" xfId="20" applyNumberFormat="1" applyFont="1" applyFill="1" applyBorder="1" applyAlignment="1">
      <alignment vertical="center"/>
    </xf>
    <xf numFmtId="3" fontId="2" fillId="0" borderId="4" xfId="20" applyNumberFormat="1" applyFont="1" applyFill="1" applyBorder="1" applyAlignment="1">
      <alignment horizontal="right" vertical="center"/>
    </xf>
    <xf numFmtId="3" fontId="2" fillId="0" borderId="5" xfId="2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0" fontId="3" fillId="0" borderId="17" xfId="20" applyNumberFormat="1" applyFont="1" applyBorder="1" applyAlignment="1">
      <alignment horizontal="center" vertical="center"/>
    </xf>
    <xf numFmtId="0" fontId="3" fillId="0" borderId="18" xfId="20" applyNumberFormat="1" applyFont="1" applyFill="1" applyBorder="1" applyAlignment="1">
      <alignment horizontal="center" vertical="center"/>
    </xf>
    <xf numFmtId="0" fontId="3" fillId="0" borderId="13" xfId="20" applyNumberFormat="1" applyFont="1" applyFill="1" applyBorder="1" applyAlignment="1">
      <alignment horizontal="center" vertical="center"/>
    </xf>
    <xf numFmtId="0" fontId="3" fillId="0" borderId="17" xfId="2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wrapText="1"/>
    </xf>
    <xf numFmtId="3" fontId="3" fillId="0" borderId="19" xfId="0" applyNumberFormat="1" applyFont="1" applyFill="1" applyBorder="1" applyAlignment="1">
      <alignment horizontal="right" wrapText="1"/>
    </xf>
    <xf numFmtId="178" fontId="3" fillId="0" borderId="7" xfId="0" applyNumberFormat="1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 horizontal="right" wrapText="1"/>
    </xf>
    <xf numFmtId="178" fontId="3" fillId="0" borderId="0" xfId="0" applyNumberFormat="1" applyFont="1" applyFill="1" applyBorder="1" applyAlignment="1">
      <alignment horizontal="right" wrapText="1"/>
    </xf>
    <xf numFmtId="178" fontId="2" fillId="0" borderId="5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 horizontal="right" wrapText="1"/>
    </xf>
    <xf numFmtId="3" fontId="3" fillId="0" borderId="23" xfId="0" applyNumberFormat="1" applyFont="1" applyFill="1" applyBorder="1" applyAlignment="1">
      <alignment horizontal="right" wrapText="1"/>
    </xf>
    <xf numFmtId="3" fontId="3" fillId="0" borderId="24" xfId="0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horizontal="right" wrapText="1"/>
    </xf>
    <xf numFmtId="3" fontId="3" fillId="0" borderId="25" xfId="0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 horizontal="right" wrapText="1"/>
    </xf>
    <xf numFmtId="177" fontId="5" fillId="0" borderId="0" xfId="20" applyNumberFormat="1" applyFont="1" applyAlignment="1">
      <alignment vertical="center"/>
    </xf>
    <xf numFmtId="177" fontId="2" fillId="0" borderId="7" xfId="20" applyNumberFormat="1" applyFont="1" applyFill="1" applyBorder="1" applyAlignment="1">
      <alignment vertical="center"/>
    </xf>
    <xf numFmtId="177" fontId="5" fillId="0" borderId="0" xfId="20" applyNumberFormat="1" applyFont="1" applyBorder="1" applyAlignment="1">
      <alignment vertical="center"/>
    </xf>
    <xf numFmtId="177" fontId="0" fillId="0" borderId="0" xfId="20" applyNumberFormat="1" applyFont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3" fillId="0" borderId="1" xfId="20" applyNumberFormat="1" applyFont="1" applyFill="1" applyBorder="1" applyAlignment="1">
      <alignment vertical="center"/>
    </xf>
    <xf numFmtId="3" fontId="3" fillId="0" borderId="2" xfId="20" applyNumberFormat="1" applyFont="1" applyFill="1" applyBorder="1" applyAlignment="1">
      <alignment vertical="center"/>
    </xf>
    <xf numFmtId="3" fontId="3" fillId="0" borderId="26" xfId="2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33525" y="170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162425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971675" y="170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971675" y="170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4162425" y="170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162425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4543425" y="170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4543425" y="170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4162425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5000625" y="170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5000625" y="170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5000625" y="170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15335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416242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19716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19716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4162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416242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4543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4543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416242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50006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50006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50006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19716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19716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24098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24098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4162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4162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4162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4162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4162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4162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4543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4543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50006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50006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1533525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4543425" y="601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1971675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1971675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9553575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38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9553575" y="601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9553575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9553575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4543425" y="601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10144125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10144125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37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10144125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41624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41624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41624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5000625" y="138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15335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19716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19716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4162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4543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4543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5000625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50006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50006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19716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19716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>
      <xdr:nvSpPr>
        <xdr:cNvPr id="66" name="TextBox 66"/>
        <xdr:cNvSpPr txBox="1">
          <a:spLocks noChangeArrowheads="1"/>
        </xdr:cNvSpPr>
      </xdr:nvSpPr>
      <xdr:spPr>
        <a:xfrm>
          <a:off x="24098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>
      <xdr:nvSpPr>
        <xdr:cNvPr id="67" name="TextBox 67"/>
        <xdr:cNvSpPr txBox="1">
          <a:spLocks noChangeArrowheads="1"/>
        </xdr:cNvSpPr>
      </xdr:nvSpPr>
      <xdr:spPr>
        <a:xfrm>
          <a:off x="24098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68" name="TextBox 68"/>
        <xdr:cNvSpPr txBox="1">
          <a:spLocks noChangeArrowheads="1"/>
        </xdr:cNvSpPr>
      </xdr:nvSpPr>
      <xdr:spPr>
        <a:xfrm>
          <a:off x="4162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69" name="TextBox 69"/>
        <xdr:cNvSpPr txBox="1">
          <a:spLocks noChangeArrowheads="1"/>
        </xdr:cNvSpPr>
      </xdr:nvSpPr>
      <xdr:spPr>
        <a:xfrm>
          <a:off x="4162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70" name="TextBox 70"/>
        <xdr:cNvSpPr txBox="1">
          <a:spLocks noChangeArrowheads="1"/>
        </xdr:cNvSpPr>
      </xdr:nvSpPr>
      <xdr:spPr>
        <a:xfrm>
          <a:off x="4162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71" name="TextBox 71"/>
        <xdr:cNvSpPr txBox="1">
          <a:spLocks noChangeArrowheads="1"/>
        </xdr:cNvSpPr>
      </xdr:nvSpPr>
      <xdr:spPr>
        <a:xfrm>
          <a:off x="4162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72" name="TextBox 72"/>
        <xdr:cNvSpPr txBox="1">
          <a:spLocks noChangeArrowheads="1"/>
        </xdr:cNvSpPr>
      </xdr:nvSpPr>
      <xdr:spPr>
        <a:xfrm>
          <a:off x="4162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73" name="TextBox 73"/>
        <xdr:cNvSpPr txBox="1">
          <a:spLocks noChangeArrowheads="1"/>
        </xdr:cNvSpPr>
      </xdr:nvSpPr>
      <xdr:spPr>
        <a:xfrm>
          <a:off x="4162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00025"/>
    <xdr:sp>
      <xdr:nvSpPr>
        <xdr:cNvPr id="74" name="TextBox 74"/>
        <xdr:cNvSpPr txBox="1">
          <a:spLocks noChangeArrowheads="1"/>
        </xdr:cNvSpPr>
      </xdr:nvSpPr>
      <xdr:spPr>
        <a:xfrm>
          <a:off x="4543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00025"/>
    <xdr:sp>
      <xdr:nvSpPr>
        <xdr:cNvPr id="75" name="TextBox 75"/>
        <xdr:cNvSpPr txBox="1">
          <a:spLocks noChangeArrowheads="1"/>
        </xdr:cNvSpPr>
      </xdr:nvSpPr>
      <xdr:spPr>
        <a:xfrm>
          <a:off x="4543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00025"/>
    <xdr:sp>
      <xdr:nvSpPr>
        <xdr:cNvPr id="76" name="TextBox 76"/>
        <xdr:cNvSpPr txBox="1">
          <a:spLocks noChangeArrowheads="1"/>
        </xdr:cNvSpPr>
      </xdr:nvSpPr>
      <xdr:spPr>
        <a:xfrm>
          <a:off x="50006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00025"/>
    <xdr:sp>
      <xdr:nvSpPr>
        <xdr:cNvPr id="77" name="TextBox 77"/>
        <xdr:cNvSpPr txBox="1">
          <a:spLocks noChangeArrowheads="1"/>
        </xdr:cNvSpPr>
      </xdr:nvSpPr>
      <xdr:spPr>
        <a:xfrm>
          <a:off x="50006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>
      <xdr:nvSpPr>
        <xdr:cNvPr id="78" name="TextBox 78"/>
        <xdr:cNvSpPr txBox="1">
          <a:spLocks noChangeArrowheads="1"/>
        </xdr:cNvSpPr>
      </xdr:nvSpPr>
      <xdr:spPr>
        <a:xfrm>
          <a:off x="15335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>
      <xdr:nvSpPr>
        <xdr:cNvPr id="79" name="TextBox 79"/>
        <xdr:cNvSpPr txBox="1">
          <a:spLocks noChangeArrowheads="1"/>
        </xdr:cNvSpPr>
      </xdr:nvSpPr>
      <xdr:spPr>
        <a:xfrm>
          <a:off x="19716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>
      <xdr:nvSpPr>
        <xdr:cNvPr id="80" name="TextBox 80"/>
        <xdr:cNvSpPr txBox="1">
          <a:spLocks noChangeArrowheads="1"/>
        </xdr:cNvSpPr>
      </xdr:nvSpPr>
      <xdr:spPr>
        <a:xfrm>
          <a:off x="19716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200025"/>
    <xdr:sp>
      <xdr:nvSpPr>
        <xdr:cNvPr id="81" name="TextBox 81"/>
        <xdr:cNvSpPr txBox="1">
          <a:spLocks noChangeArrowheads="1"/>
        </xdr:cNvSpPr>
      </xdr:nvSpPr>
      <xdr:spPr>
        <a:xfrm>
          <a:off x="4162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200025"/>
    <xdr:sp>
      <xdr:nvSpPr>
        <xdr:cNvPr id="82" name="TextBox 82"/>
        <xdr:cNvSpPr txBox="1">
          <a:spLocks noChangeArrowheads="1"/>
        </xdr:cNvSpPr>
      </xdr:nvSpPr>
      <xdr:spPr>
        <a:xfrm>
          <a:off x="4543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200025"/>
    <xdr:sp>
      <xdr:nvSpPr>
        <xdr:cNvPr id="83" name="TextBox 83"/>
        <xdr:cNvSpPr txBox="1">
          <a:spLocks noChangeArrowheads="1"/>
        </xdr:cNvSpPr>
      </xdr:nvSpPr>
      <xdr:spPr>
        <a:xfrm>
          <a:off x="4543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00025"/>
    <xdr:sp>
      <xdr:nvSpPr>
        <xdr:cNvPr id="84" name="TextBox 84"/>
        <xdr:cNvSpPr txBox="1">
          <a:spLocks noChangeArrowheads="1"/>
        </xdr:cNvSpPr>
      </xdr:nvSpPr>
      <xdr:spPr>
        <a:xfrm>
          <a:off x="50006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200025"/>
    <xdr:sp>
      <xdr:nvSpPr>
        <xdr:cNvPr id="85" name="TextBox 85"/>
        <xdr:cNvSpPr txBox="1">
          <a:spLocks noChangeArrowheads="1"/>
        </xdr:cNvSpPr>
      </xdr:nvSpPr>
      <xdr:spPr>
        <a:xfrm>
          <a:off x="50006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200025"/>
    <xdr:sp>
      <xdr:nvSpPr>
        <xdr:cNvPr id="86" name="TextBox 86"/>
        <xdr:cNvSpPr txBox="1">
          <a:spLocks noChangeArrowheads="1"/>
        </xdr:cNvSpPr>
      </xdr:nvSpPr>
      <xdr:spPr>
        <a:xfrm>
          <a:off x="50006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>
      <xdr:nvSpPr>
        <xdr:cNvPr id="87" name="TextBox 87"/>
        <xdr:cNvSpPr txBox="1">
          <a:spLocks noChangeArrowheads="1"/>
        </xdr:cNvSpPr>
      </xdr:nvSpPr>
      <xdr:spPr>
        <a:xfrm>
          <a:off x="19716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>
      <xdr:nvSpPr>
        <xdr:cNvPr id="88" name="TextBox 88"/>
        <xdr:cNvSpPr txBox="1">
          <a:spLocks noChangeArrowheads="1"/>
        </xdr:cNvSpPr>
      </xdr:nvSpPr>
      <xdr:spPr>
        <a:xfrm>
          <a:off x="19716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76200" cy="200025"/>
    <xdr:sp>
      <xdr:nvSpPr>
        <xdr:cNvPr id="89" name="TextBox 89"/>
        <xdr:cNvSpPr txBox="1">
          <a:spLocks noChangeArrowheads="1"/>
        </xdr:cNvSpPr>
      </xdr:nvSpPr>
      <xdr:spPr>
        <a:xfrm>
          <a:off x="24098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200025"/>
    <xdr:sp>
      <xdr:nvSpPr>
        <xdr:cNvPr id="90" name="TextBox 90"/>
        <xdr:cNvSpPr txBox="1">
          <a:spLocks noChangeArrowheads="1"/>
        </xdr:cNvSpPr>
      </xdr:nvSpPr>
      <xdr:spPr>
        <a:xfrm>
          <a:off x="4162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200025"/>
    <xdr:sp>
      <xdr:nvSpPr>
        <xdr:cNvPr id="91" name="TextBox 91"/>
        <xdr:cNvSpPr txBox="1">
          <a:spLocks noChangeArrowheads="1"/>
        </xdr:cNvSpPr>
      </xdr:nvSpPr>
      <xdr:spPr>
        <a:xfrm>
          <a:off x="4162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200025"/>
    <xdr:sp>
      <xdr:nvSpPr>
        <xdr:cNvPr id="92" name="TextBox 92"/>
        <xdr:cNvSpPr txBox="1">
          <a:spLocks noChangeArrowheads="1"/>
        </xdr:cNvSpPr>
      </xdr:nvSpPr>
      <xdr:spPr>
        <a:xfrm>
          <a:off x="4162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200025"/>
    <xdr:sp>
      <xdr:nvSpPr>
        <xdr:cNvPr id="93" name="TextBox 93"/>
        <xdr:cNvSpPr txBox="1">
          <a:spLocks noChangeArrowheads="1"/>
        </xdr:cNvSpPr>
      </xdr:nvSpPr>
      <xdr:spPr>
        <a:xfrm>
          <a:off x="4162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200025"/>
    <xdr:sp>
      <xdr:nvSpPr>
        <xdr:cNvPr id="94" name="TextBox 94"/>
        <xdr:cNvSpPr txBox="1">
          <a:spLocks noChangeArrowheads="1"/>
        </xdr:cNvSpPr>
      </xdr:nvSpPr>
      <xdr:spPr>
        <a:xfrm>
          <a:off x="4162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200025"/>
    <xdr:sp>
      <xdr:nvSpPr>
        <xdr:cNvPr id="95" name="TextBox 95"/>
        <xdr:cNvSpPr txBox="1">
          <a:spLocks noChangeArrowheads="1"/>
        </xdr:cNvSpPr>
      </xdr:nvSpPr>
      <xdr:spPr>
        <a:xfrm>
          <a:off x="4162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200025"/>
    <xdr:sp>
      <xdr:nvSpPr>
        <xdr:cNvPr id="96" name="TextBox 96"/>
        <xdr:cNvSpPr txBox="1">
          <a:spLocks noChangeArrowheads="1"/>
        </xdr:cNvSpPr>
      </xdr:nvSpPr>
      <xdr:spPr>
        <a:xfrm>
          <a:off x="4543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200025"/>
    <xdr:sp>
      <xdr:nvSpPr>
        <xdr:cNvPr id="97" name="TextBox 97"/>
        <xdr:cNvSpPr txBox="1">
          <a:spLocks noChangeArrowheads="1"/>
        </xdr:cNvSpPr>
      </xdr:nvSpPr>
      <xdr:spPr>
        <a:xfrm>
          <a:off x="4543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200025"/>
    <xdr:sp>
      <xdr:nvSpPr>
        <xdr:cNvPr id="98" name="TextBox 98"/>
        <xdr:cNvSpPr txBox="1">
          <a:spLocks noChangeArrowheads="1"/>
        </xdr:cNvSpPr>
      </xdr:nvSpPr>
      <xdr:spPr>
        <a:xfrm>
          <a:off x="50006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200025"/>
    <xdr:sp>
      <xdr:nvSpPr>
        <xdr:cNvPr id="99" name="TextBox 99"/>
        <xdr:cNvSpPr txBox="1">
          <a:spLocks noChangeArrowheads="1"/>
        </xdr:cNvSpPr>
      </xdr:nvSpPr>
      <xdr:spPr>
        <a:xfrm>
          <a:off x="50006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>
      <xdr:nvSpPr>
        <xdr:cNvPr id="100" name="TextBox 100"/>
        <xdr:cNvSpPr txBox="1">
          <a:spLocks noChangeArrowheads="1"/>
        </xdr:cNvSpPr>
      </xdr:nvSpPr>
      <xdr:spPr>
        <a:xfrm>
          <a:off x="15335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01" name="TextBox 101"/>
        <xdr:cNvSpPr txBox="1">
          <a:spLocks noChangeArrowheads="1"/>
        </xdr:cNvSpPr>
      </xdr:nvSpPr>
      <xdr:spPr>
        <a:xfrm>
          <a:off x="19716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02" name="TextBox 102"/>
        <xdr:cNvSpPr txBox="1">
          <a:spLocks noChangeArrowheads="1"/>
        </xdr:cNvSpPr>
      </xdr:nvSpPr>
      <xdr:spPr>
        <a:xfrm>
          <a:off x="19716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03" name="TextBox 103"/>
        <xdr:cNvSpPr txBox="1">
          <a:spLocks noChangeArrowheads="1"/>
        </xdr:cNvSpPr>
      </xdr:nvSpPr>
      <xdr:spPr>
        <a:xfrm>
          <a:off x="4162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200025"/>
    <xdr:sp>
      <xdr:nvSpPr>
        <xdr:cNvPr id="104" name="TextBox 104"/>
        <xdr:cNvSpPr txBox="1">
          <a:spLocks noChangeArrowheads="1"/>
        </xdr:cNvSpPr>
      </xdr:nvSpPr>
      <xdr:spPr>
        <a:xfrm>
          <a:off x="4543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200025"/>
    <xdr:sp>
      <xdr:nvSpPr>
        <xdr:cNvPr id="105" name="TextBox 105"/>
        <xdr:cNvSpPr txBox="1">
          <a:spLocks noChangeArrowheads="1"/>
        </xdr:cNvSpPr>
      </xdr:nvSpPr>
      <xdr:spPr>
        <a:xfrm>
          <a:off x="4543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200" cy="200025"/>
    <xdr:sp>
      <xdr:nvSpPr>
        <xdr:cNvPr id="106" name="TextBox 106"/>
        <xdr:cNvSpPr txBox="1">
          <a:spLocks noChangeArrowheads="1"/>
        </xdr:cNvSpPr>
      </xdr:nvSpPr>
      <xdr:spPr>
        <a:xfrm>
          <a:off x="50006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200" cy="200025"/>
    <xdr:sp>
      <xdr:nvSpPr>
        <xdr:cNvPr id="107" name="TextBox 107"/>
        <xdr:cNvSpPr txBox="1">
          <a:spLocks noChangeArrowheads="1"/>
        </xdr:cNvSpPr>
      </xdr:nvSpPr>
      <xdr:spPr>
        <a:xfrm>
          <a:off x="50006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08" name="TextBox 108"/>
        <xdr:cNvSpPr txBox="1">
          <a:spLocks noChangeArrowheads="1"/>
        </xdr:cNvSpPr>
      </xdr:nvSpPr>
      <xdr:spPr>
        <a:xfrm>
          <a:off x="19716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09" name="TextBox 109"/>
        <xdr:cNvSpPr txBox="1">
          <a:spLocks noChangeArrowheads="1"/>
        </xdr:cNvSpPr>
      </xdr:nvSpPr>
      <xdr:spPr>
        <a:xfrm>
          <a:off x="19716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00025"/>
    <xdr:sp>
      <xdr:nvSpPr>
        <xdr:cNvPr id="110" name="TextBox 110"/>
        <xdr:cNvSpPr txBox="1">
          <a:spLocks noChangeArrowheads="1"/>
        </xdr:cNvSpPr>
      </xdr:nvSpPr>
      <xdr:spPr>
        <a:xfrm>
          <a:off x="24098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00025"/>
    <xdr:sp>
      <xdr:nvSpPr>
        <xdr:cNvPr id="111" name="TextBox 111"/>
        <xdr:cNvSpPr txBox="1">
          <a:spLocks noChangeArrowheads="1"/>
        </xdr:cNvSpPr>
      </xdr:nvSpPr>
      <xdr:spPr>
        <a:xfrm>
          <a:off x="24098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12" name="TextBox 112"/>
        <xdr:cNvSpPr txBox="1">
          <a:spLocks noChangeArrowheads="1"/>
        </xdr:cNvSpPr>
      </xdr:nvSpPr>
      <xdr:spPr>
        <a:xfrm>
          <a:off x="4162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13" name="TextBox 113"/>
        <xdr:cNvSpPr txBox="1">
          <a:spLocks noChangeArrowheads="1"/>
        </xdr:cNvSpPr>
      </xdr:nvSpPr>
      <xdr:spPr>
        <a:xfrm>
          <a:off x="4162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14" name="TextBox 114"/>
        <xdr:cNvSpPr txBox="1">
          <a:spLocks noChangeArrowheads="1"/>
        </xdr:cNvSpPr>
      </xdr:nvSpPr>
      <xdr:spPr>
        <a:xfrm>
          <a:off x="4162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15" name="TextBox 115"/>
        <xdr:cNvSpPr txBox="1">
          <a:spLocks noChangeArrowheads="1"/>
        </xdr:cNvSpPr>
      </xdr:nvSpPr>
      <xdr:spPr>
        <a:xfrm>
          <a:off x="4162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16" name="TextBox 116"/>
        <xdr:cNvSpPr txBox="1">
          <a:spLocks noChangeArrowheads="1"/>
        </xdr:cNvSpPr>
      </xdr:nvSpPr>
      <xdr:spPr>
        <a:xfrm>
          <a:off x="4162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17" name="TextBox 117"/>
        <xdr:cNvSpPr txBox="1">
          <a:spLocks noChangeArrowheads="1"/>
        </xdr:cNvSpPr>
      </xdr:nvSpPr>
      <xdr:spPr>
        <a:xfrm>
          <a:off x="4162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200025"/>
    <xdr:sp>
      <xdr:nvSpPr>
        <xdr:cNvPr id="118" name="TextBox 118"/>
        <xdr:cNvSpPr txBox="1">
          <a:spLocks noChangeArrowheads="1"/>
        </xdr:cNvSpPr>
      </xdr:nvSpPr>
      <xdr:spPr>
        <a:xfrm>
          <a:off x="4543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200025"/>
    <xdr:sp>
      <xdr:nvSpPr>
        <xdr:cNvPr id="119" name="TextBox 119"/>
        <xdr:cNvSpPr txBox="1">
          <a:spLocks noChangeArrowheads="1"/>
        </xdr:cNvSpPr>
      </xdr:nvSpPr>
      <xdr:spPr>
        <a:xfrm>
          <a:off x="4543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200" cy="200025"/>
    <xdr:sp>
      <xdr:nvSpPr>
        <xdr:cNvPr id="120" name="TextBox 120"/>
        <xdr:cNvSpPr txBox="1">
          <a:spLocks noChangeArrowheads="1"/>
        </xdr:cNvSpPr>
      </xdr:nvSpPr>
      <xdr:spPr>
        <a:xfrm>
          <a:off x="50006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200" cy="200025"/>
    <xdr:sp>
      <xdr:nvSpPr>
        <xdr:cNvPr id="121" name="TextBox 121"/>
        <xdr:cNvSpPr txBox="1">
          <a:spLocks noChangeArrowheads="1"/>
        </xdr:cNvSpPr>
      </xdr:nvSpPr>
      <xdr:spPr>
        <a:xfrm>
          <a:off x="50006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200" cy="200025"/>
    <xdr:sp>
      <xdr:nvSpPr>
        <xdr:cNvPr id="122" name="TextBox 122"/>
        <xdr:cNvSpPr txBox="1">
          <a:spLocks noChangeArrowheads="1"/>
        </xdr:cNvSpPr>
      </xdr:nvSpPr>
      <xdr:spPr>
        <a:xfrm>
          <a:off x="50006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>
      <xdr:nvSpPr>
        <xdr:cNvPr id="123" name="TextBox 123"/>
        <xdr:cNvSpPr txBox="1">
          <a:spLocks noChangeArrowheads="1"/>
        </xdr:cNvSpPr>
      </xdr:nvSpPr>
      <xdr:spPr>
        <a:xfrm>
          <a:off x="15335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>
      <xdr:nvSpPr>
        <xdr:cNvPr id="124" name="TextBox 124"/>
        <xdr:cNvSpPr txBox="1">
          <a:spLocks noChangeArrowheads="1"/>
        </xdr:cNvSpPr>
      </xdr:nvSpPr>
      <xdr:spPr>
        <a:xfrm>
          <a:off x="19716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>
      <xdr:nvSpPr>
        <xdr:cNvPr id="125" name="TextBox 125"/>
        <xdr:cNvSpPr txBox="1">
          <a:spLocks noChangeArrowheads="1"/>
        </xdr:cNvSpPr>
      </xdr:nvSpPr>
      <xdr:spPr>
        <a:xfrm>
          <a:off x="19716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00025"/>
    <xdr:sp>
      <xdr:nvSpPr>
        <xdr:cNvPr id="126" name="TextBox 126"/>
        <xdr:cNvSpPr txBox="1">
          <a:spLocks noChangeArrowheads="1"/>
        </xdr:cNvSpPr>
      </xdr:nvSpPr>
      <xdr:spPr>
        <a:xfrm>
          <a:off x="4162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200025"/>
    <xdr:sp>
      <xdr:nvSpPr>
        <xdr:cNvPr id="127" name="TextBox 127"/>
        <xdr:cNvSpPr txBox="1">
          <a:spLocks noChangeArrowheads="1"/>
        </xdr:cNvSpPr>
      </xdr:nvSpPr>
      <xdr:spPr>
        <a:xfrm>
          <a:off x="4543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200025"/>
    <xdr:sp>
      <xdr:nvSpPr>
        <xdr:cNvPr id="128" name="TextBox 128"/>
        <xdr:cNvSpPr txBox="1">
          <a:spLocks noChangeArrowheads="1"/>
        </xdr:cNvSpPr>
      </xdr:nvSpPr>
      <xdr:spPr>
        <a:xfrm>
          <a:off x="4543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00025"/>
    <xdr:sp>
      <xdr:nvSpPr>
        <xdr:cNvPr id="129" name="TextBox 129"/>
        <xdr:cNvSpPr txBox="1">
          <a:spLocks noChangeArrowheads="1"/>
        </xdr:cNvSpPr>
      </xdr:nvSpPr>
      <xdr:spPr>
        <a:xfrm>
          <a:off x="50006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00025"/>
    <xdr:sp>
      <xdr:nvSpPr>
        <xdr:cNvPr id="130" name="TextBox 130"/>
        <xdr:cNvSpPr txBox="1">
          <a:spLocks noChangeArrowheads="1"/>
        </xdr:cNvSpPr>
      </xdr:nvSpPr>
      <xdr:spPr>
        <a:xfrm>
          <a:off x="50006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>
      <xdr:nvSpPr>
        <xdr:cNvPr id="131" name="TextBox 131"/>
        <xdr:cNvSpPr txBox="1">
          <a:spLocks noChangeArrowheads="1"/>
        </xdr:cNvSpPr>
      </xdr:nvSpPr>
      <xdr:spPr>
        <a:xfrm>
          <a:off x="19716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>
      <xdr:nvSpPr>
        <xdr:cNvPr id="132" name="TextBox 132"/>
        <xdr:cNvSpPr txBox="1">
          <a:spLocks noChangeArrowheads="1"/>
        </xdr:cNvSpPr>
      </xdr:nvSpPr>
      <xdr:spPr>
        <a:xfrm>
          <a:off x="19716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200025"/>
    <xdr:sp>
      <xdr:nvSpPr>
        <xdr:cNvPr id="133" name="TextBox 133"/>
        <xdr:cNvSpPr txBox="1">
          <a:spLocks noChangeArrowheads="1"/>
        </xdr:cNvSpPr>
      </xdr:nvSpPr>
      <xdr:spPr>
        <a:xfrm>
          <a:off x="24098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200025"/>
    <xdr:sp>
      <xdr:nvSpPr>
        <xdr:cNvPr id="134" name="TextBox 134"/>
        <xdr:cNvSpPr txBox="1">
          <a:spLocks noChangeArrowheads="1"/>
        </xdr:cNvSpPr>
      </xdr:nvSpPr>
      <xdr:spPr>
        <a:xfrm>
          <a:off x="24098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00025"/>
    <xdr:sp>
      <xdr:nvSpPr>
        <xdr:cNvPr id="135" name="TextBox 135"/>
        <xdr:cNvSpPr txBox="1">
          <a:spLocks noChangeArrowheads="1"/>
        </xdr:cNvSpPr>
      </xdr:nvSpPr>
      <xdr:spPr>
        <a:xfrm>
          <a:off x="4162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00025"/>
    <xdr:sp>
      <xdr:nvSpPr>
        <xdr:cNvPr id="136" name="TextBox 136"/>
        <xdr:cNvSpPr txBox="1">
          <a:spLocks noChangeArrowheads="1"/>
        </xdr:cNvSpPr>
      </xdr:nvSpPr>
      <xdr:spPr>
        <a:xfrm>
          <a:off x="4162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00025"/>
    <xdr:sp>
      <xdr:nvSpPr>
        <xdr:cNvPr id="137" name="TextBox 137"/>
        <xdr:cNvSpPr txBox="1">
          <a:spLocks noChangeArrowheads="1"/>
        </xdr:cNvSpPr>
      </xdr:nvSpPr>
      <xdr:spPr>
        <a:xfrm>
          <a:off x="4162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00025"/>
    <xdr:sp>
      <xdr:nvSpPr>
        <xdr:cNvPr id="138" name="TextBox 138"/>
        <xdr:cNvSpPr txBox="1">
          <a:spLocks noChangeArrowheads="1"/>
        </xdr:cNvSpPr>
      </xdr:nvSpPr>
      <xdr:spPr>
        <a:xfrm>
          <a:off x="4162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00025"/>
    <xdr:sp>
      <xdr:nvSpPr>
        <xdr:cNvPr id="139" name="TextBox 139"/>
        <xdr:cNvSpPr txBox="1">
          <a:spLocks noChangeArrowheads="1"/>
        </xdr:cNvSpPr>
      </xdr:nvSpPr>
      <xdr:spPr>
        <a:xfrm>
          <a:off x="4162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00025"/>
    <xdr:sp>
      <xdr:nvSpPr>
        <xdr:cNvPr id="140" name="TextBox 140"/>
        <xdr:cNvSpPr txBox="1">
          <a:spLocks noChangeArrowheads="1"/>
        </xdr:cNvSpPr>
      </xdr:nvSpPr>
      <xdr:spPr>
        <a:xfrm>
          <a:off x="4162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200025"/>
    <xdr:sp>
      <xdr:nvSpPr>
        <xdr:cNvPr id="141" name="TextBox 141"/>
        <xdr:cNvSpPr txBox="1">
          <a:spLocks noChangeArrowheads="1"/>
        </xdr:cNvSpPr>
      </xdr:nvSpPr>
      <xdr:spPr>
        <a:xfrm>
          <a:off x="4543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200025"/>
    <xdr:sp>
      <xdr:nvSpPr>
        <xdr:cNvPr id="142" name="TextBox 142"/>
        <xdr:cNvSpPr txBox="1">
          <a:spLocks noChangeArrowheads="1"/>
        </xdr:cNvSpPr>
      </xdr:nvSpPr>
      <xdr:spPr>
        <a:xfrm>
          <a:off x="4543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00025"/>
    <xdr:sp>
      <xdr:nvSpPr>
        <xdr:cNvPr id="143" name="TextBox 143"/>
        <xdr:cNvSpPr txBox="1">
          <a:spLocks noChangeArrowheads="1"/>
        </xdr:cNvSpPr>
      </xdr:nvSpPr>
      <xdr:spPr>
        <a:xfrm>
          <a:off x="50006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00025"/>
    <xdr:sp>
      <xdr:nvSpPr>
        <xdr:cNvPr id="144" name="TextBox 144"/>
        <xdr:cNvSpPr txBox="1">
          <a:spLocks noChangeArrowheads="1"/>
        </xdr:cNvSpPr>
      </xdr:nvSpPr>
      <xdr:spPr>
        <a:xfrm>
          <a:off x="50006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00025"/>
    <xdr:sp>
      <xdr:nvSpPr>
        <xdr:cNvPr id="145" name="TextBox 145"/>
        <xdr:cNvSpPr txBox="1">
          <a:spLocks noChangeArrowheads="1"/>
        </xdr:cNvSpPr>
      </xdr:nvSpPr>
      <xdr:spPr>
        <a:xfrm>
          <a:off x="50006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>
      <xdr:nvSpPr>
        <xdr:cNvPr id="146" name="TextBox 146"/>
        <xdr:cNvSpPr txBox="1">
          <a:spLocks noChangeArrowheads="1"/>
        </xdr:cNvSpPr>
      </xdr:nvSpPr>
      <xdr:spPr>
        <a:xfrm>
          <a:off x="15335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147" name="TextBox 147"/>
        <xdr:cNvSpPr txBox="1">
          <a:spLocks noChangeArrowheads="1"/>
        </xdr:cNvSpPr>
      </xdr:nvSpPr>
      <xdr:spPr>
        <a:xfrm>
          <a:off x="197167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148" name="TextBox 148"/>
        <xdr:cNvSpPr txBox="1">
          <a:spLocks noChangeArrowheads="1"/>
        </xdr:cNvSpPr>
      </xdr:nvSpPr>
      <xdr:spPr>
        <a:xfrm>
          <a:off x="197167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149" name="TextBox 149"/>
        <xdr:cNvSpPr txBox="1">
          <a:spLocks noChangeArrowheads="1"/>
        </xdr:cNvSpPr>
      </xdr:nvSpPr>
      <xdr:spPr>
        <a:xfrm>
          <a:off x="4162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150" name="TextBox 150"/>
        <xdr:cNvSpPr txBox="1">
          <a:spLocks noChangeArrowheads="1"/>
        </xdr:cNvSpPr>
      </xdr:nvSpPr>
      <xdr:spPr>
        <a:xfrm>
          <a:off x="4543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151" name="TextBox 151"/>
        <xdr:cNvSpPr txBox="1">
          <a:spLocks noChangeArrowheads="1"/>
        </xdr:cNvSpPr>
      </xdr:nvSpPr>
      <xdr:spPr>
        <a:xfrm>
          <a:off x="4543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152" name="TextBox 152"/>
        <xdr:cNvSpPr txBox="1">
          <a:spLocks noChangeArrowheads="1"/>
        </xdr:cNvSpPr>
      </xdr:nvSpPr>
      <xdr:spPr>
        <a:xfrm>
          <a:off x="50006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153" name="TextBox 153"/>
        <xdr:cNvSpPr txBox="1">
          <a:spLocks noChangeArrowheads="1"/>
        </xdr:cNvSpPr>
      </xdr:nvSpPr>
      <xdr:spPr>
        <a:xfrm>
          <a:off x="50006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154" name="TextBox 154"/>
        <xdr:cNvSpPr txBox="1">
          <a:spLocks noChangeArrowheads="1"/>
        </xdr:cNvSpPr>
      </xdr:nvSpPr>
      <xdr:spPr>
        <a:xfrm>
          <a:off x="197167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155" name="TextBox 155"/>
        <xdr:cNvSpPr txBox="1">
          <a:spLocks noChangeArrowheads="1"/>
        </xdr:cNvSpPr>
      </xdr:nvSpPr>
      <xdr:spPr>
        <a:xfrm>
          <a:off x="197167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>
      <xdr:nvSpPr>
        <xdr:cNvPr id="156" name="TextBox 156"/>
        <xdr:cNvSpPr txBox="1">
          <a:spLocks noChangeArrowheads="1"/>
        </xdr:cNvSpPr>
      </xdr:nvSpPr>
      <xdr:spPr>
        <a:xfrm>
          <a:off x="24098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>
      <xdr:nvSpPr>
        <xdr:cNvPr id="157" name="TextBox 157"/>
        <xdr:cNvSpPr txBox="1">
          <a:spLocks noChangeArrowheads="1"/>
        </xdr:cNvSpPr>
      </xdr:nvSpPr>
      <xdr:spPr>
        <a:xfrm>
          <a:off x="24098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158" name="TextBox 158"/>
        <xdr:cNvSpPr txBox="1">
          <a:spLocks noChangeArrowheads="1"/>
        </xdr:cNvSpPr>
      </xdr:nvSpPr>
      <xdr:spPr>
        <a:xfrm>
          <a:off x="4162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159" name="TextBox 159"/>
        <xdr:cNvSpPr txBox="1">
          <a:spLocks noChangeArrowheads="1"/>
        </xdr:cNvSpPr>
      </xdr:nvSpPr>
      <xdr:spPr>
        <a:xfrm>
          <a:off x="4162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160" name="TextBox 160"/>
        <xdr:cNvSpPr txBox="1">
          <a:spLocks noChangeArrowheads="1"/>
        </xdr:cNvSpPr>
      </xdr:nvSpPr>
      <xdr:spPr>
        <a:xfrm>
          <a:off x="4162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161" name="TextBox 161"/>
        <xdr:cNvSpPr txBox="1">
          <a:spLocks noChangeArrowheads="1"/>
        </xdr:cNvSpPr>
      </xdr:nvSpPr>
      <xdr:spPr>
        <a:xfrm>
          <a:off x="4162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162" name="TextBox 162"/>
        <xdr:cNvSpPr txBox="1">
          <a:spLocks noChangeArrowheads="1"/>
        </xdr:cNvSpPr>
      </xdr:nvSpPr>
      <xdr:spPr>
        <a:xfrm>
          <a:off x="4162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163" name="TextBox 163"/>
        <xdr:cNvSpPr txBox="1">
          <a:spLocks noChangeArrowheads="1"/>
        </xdr:cNvSpPr>
      </xdr:nvSpPr>
      <xdr:spPr>
        <a:xfrm>
          <a:off x="4162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164" name="TextBox 164"/>
        <xdr:cNvSpPr txBox="1">
          <a:spLocks noChangeArrowheads="1"/>
        </xdr:cNvSpPr>
      </xdr:nvSpPr>
      <xdr:spPr>
        <a:xfrm>
          <a:off x="4543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165" name="TextBox 165"/>
        <xdr:cNvSpPr txBox="1">
          <a:spLocks noChangeArrowheads="1"/>
        </xdr:cNvSpPr>
      </xdr:nvSpPr>
      <xdr:spPr>
        <a:xfrm>
          <a:off x="4543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166" name="TextBox 166"/>
        <xdr:cNvSpPr txBox="1">
          <a:spLocks noChangeArrowheads="1"/>
        </xdr:cNvSpPr>
      </xdr:nvSpPr>
      <xdr:spPr>
        <a:xfrm>
          <a:off x="50006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167" name="TextBox 167"/>
        <xdr:cNvSpPr txBox="1">
          <a:spLocks noChangeArrowheads="1"/>
        </xdr:cNvSpPr>
      </xdr:nvSpPr>
      <xdr:spPr>
        <a:xfrm>
          <a:off x="50006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168" name="TextBox 168"/>
        <xdr:cNvSpPr txBox="1">
          <a:spLocks noChangeArrowheads="1"/>
        </xdr:cNvSpPr>
      </xdr:nvSpPr>
      <xdr:spPr>
        <a:xfrm>
          <a:off x="50006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00025"/>
    <xdr:sp>
      <xdr:nvSpPr>
        <xdr:cNvPr id="169" name="TextBox 169"/>
        <xdr:cNvSpPr txBox="1">
          <a:spLocks noChangeArrowheads="1"/>
        </xdr:cNvSpPr>
      </xdr:nvSpPr>
      <xdr:spPr>
        <a:xfrm>
          <a:off x="28479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>
      <xdr:nvSpPr>
        <xdr:cNvPr id="170" name="TextBox 170"/>
        <xdr:cNvSpPr txBox="1">
          <a:spLocks noChangeArrowheads="1"/>
        </xdr:cNvSpPr>
      </xdr:nvSpPr>
      <xdr:spPr>
        <a:xfrm>
          <a:off x="28479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00025"/>
    <xdr:sp>
      <xdr:nvSpPr>
        <xdr:cNvPr id="171" name="TextBox 171"/>
        <xdr:cNvSpPr txBox="1">
          <a:spLocks noChangeArrowheads="1"/>
        </xdr:cNvSpPr>
      </xdr:nvSpPr>
      <xdr:spPr>
        <a:xfrm>
          <a:off x="28479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>
      <xdr:nvSpPr>
        <xdr:cNvPr id="172" name="TextBox 172"/>
        <xdr:cNvSpPr txBox="1">
          <a:spLocks noChangeArrowheads="1"/>
        </xdr:cNvSpPr>
      </xdr:nvSpPr>
      <xdr:spPr>
        <a:xfrm>
          <a:off x="28479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00025"/>
    <xdr:sp>
      <xdr:nvSpPr>
        <xdr:cNvPr id="173" name="TextBox 173"/>
        <xdr:cNvSpPr txBox="1">
          <a:spLocks noChangeArrowheads="1"/>
        </xdr:cNvSpPr>
      </xdr:nvSpPr>
      <xdr:spPr>
        <a:xfrm>
          <a:off x="28479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174" name="TextBox 174"/>
        <xdr:cNvSpPr txBox="1">
          <a:spLocks noChangeArrowheads="1"/>
        </xdr:cNvSpPr>
      </xdr:nvSpPr>
      <xdr:spPr>
        <a:xfrm>
          <a:off x="284797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00025"/>
    <xdr:sp>
      <xdr:nvSpPr>
        <xdr:cNvPr id="175" name="TextBox 175"/>
        <xdr:cNvSpPr txBox="1">
          <a:spLocks noChangeArrowheads="1"/>
        </xdr:cNvSpPr>
      </xdr:nvSpPr>
      <xdr:spPr>
        <a:xfrm>
          <a:off x="28479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>
      <xdr:nvSpPr>
        <xdr:cNvPr id="176" name="TextBox 176"/>
        <xdr:cNvSpPr txBox="1">
          <a:spLocks noChangeArrowheads="1"/>
        </xdr:cNvSpPr>
      </xdr:nvSpPr>
      <xdr:spPr>
        <a:xfrm>
          <a:off x="28479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00025"/>
    <xdr:sp>
      <xdr:nvSpPr>
        <xdr:cNvPr id="177" name="TextBox 177"/>
        <xdr:cNvSpPr txBox="1">
          <a:spLocks noChangeArrowheads="1"/>
        </xdr:cNvSpPr>
      </xdr:nvSpPr>
      <xdr:spPr>
        <a:xfrm>
          <a:off x="28479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>
      <xdr:nvSpPr>
        <xdr:cNvPr id="178" name="TextBox 178"/>
        <xdr:cNvSpPr txBox="1">
          <a:spLocks noChangeArrowheads="1"/>
        </xdr:cNvSpPr>
      </xdr:nvSpPr>
      <xdr:spPr>
        <a:xfrm>
          <a:off x="28479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00025"/>
    <xdr:sp>
      <xdr:nvSpPr>
        <xdr:cNvPr id="179" name="TextBox 179"/>
        <xdr:cNvSpPr txBox="1">
          <a:spLocks noChangeArrowheads="1"/>
        </xdr:cNvSpPr>
      </xdr:nvSpPr>
      <xdr:spPr>
        <a:xfrm>
          <a:off x="28479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180" name="TextBox 180"/>
        <xdr:cNvSpPr txBox="1">
          <a:spLocks noChangeArrowheads="1"/>
        </xdr:cNvSpPr>
      </xdr:nvSpPr>
      <xdr:spPr>
        <a:xfrm>
          <a:off x="284797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00025"/>
    <xdr:sp>
      <xdr:nvSpPr>
        <xdr:cNvPr id="181" name="TextBox 181"/>
        <xdr:cNvSpPr txBox="1">
          <a:spLocks noChangeArrowheads="1"/>
        </xdr:cNvSpPr>
      </xdr:nvSpPr>
      <xdr:spPr>
        <a:xfrm>
          <a:off x="4162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182" name="TextBox 182"/>
        <xdr:cNvSpPr txBox="1">
          <a:spLocks noChangeArrowheads="1"/>
        </xdr:cNvSpPr>
      </xdr:nvSpPr>
      <xdr:spPr>
        <a:xfrm>
          <a:off x="4162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200025"/>
    <xdr:sp>
      <xdr:nvSpPr>
        <xdr:cNvPr id="183" name="TextBox 183"/>
        <xdr:cNvSpPr txBox="1">
          <a:spLocks noChangeArrowheads="1"/>
        </xdr:cNvSpPr>
      </xdr:nvSpPr>
      <xdr:spPr>
        <a:xfrm>
          <a:off x="4162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84" name="TextBox 184"/>
        <xdr:cNvSpPr txBox="1">
          <a:spLocks noChangeArrowheads="1"/>
        </xdr:cNvSpPr>
      </xdr:nvSpPr>
      <xdr:spPr>
        <a:xfrm>
          <a:off x="4162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00025"/>
    <xdr:sp>
      <xdr:nvSpPr>
        <xdr:cNvPr id="185" name="TextBox 185"/>
        <xdr:cNvSpPr txBox="1">
          <a:spLocks noChangeArrowheads="1"/>
        </xdr:cNvSpPr>
      </xdr:nvSpPr>
      <xdr:spPr>
        <a:xfrm>
          <a:off x="4162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186" name="TextBox 186"/>
        <xdr:cNvSpPr txBox="1">
          <a:spLocks noChangeArrowheads="1"/>
        </xdr:cNvSpPr>
      </xdr:nvSpPr>
      <xdr:spPr>
        <a:xfrm>
          <a:off x="4162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00025"/>
    <xdr:sp>
      <xdr:nvSpPr>
        <xdr:cNvPr id="187" name="TextBox 187"/>
        <xdr:cNvSpPr txBox="1">
          <a:spLocks noChangeArrowheads="1"/>
        </xdr:cNvSpPr>
      </xdr:nvSpPr>
      <xdr:spPr>
        <a:xfrm>
          <a:off x="4162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188" name="TextBox 188"/>
        <xdr:cNvSpPr txBox="1">
          <a:spLocks noChangeArrowheads="1"/>
        </xdr:cNvSpPr>
      </xdr:nvSpPr>
      <xdr:spPr>
        <a:xfrm>
          <a:off x="4162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200025"/>
    <xdr:sp>
      <xdr:nvSpPr>
        <xdr:cNvPr id="189" name="TextBox 189"/>
        <xdr:cNvSpPr txBox="1">
          <a:spLocks noChangeArrowheads="1"/>
        </xdr:cNvSpPr>
      </xdr:nvSpPr>
      <xdr:spPr>
        <a:xfrm>
          <a:off x="4162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90" name="TextBox 190"/>
        <xdr:cNvSpPr txBox="1">
          <a:spLocks noChangeArrowheads="1"/>
        </xdr:cNvSpPr>
      </xdr:nvSpPr>
      <xdr:spPr>
        <a:xfrm>
          <a:off x="4162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00025"/>
    <xdr:sp>
      <xdr:nvSpPr>
        <xdr:cNvPr id="191" name="TextBox 191"/>
        <xdr:cNvSpPr txBox="1">
          <a:spLocks noChangeArrowheads="1"/>
        </xdr:cNvSpPr>
      </xdr:nvSpPr>
      <xdr:spPr>
        <a:xfrm>
          <a:off x="4162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192" name="TextBox 192"/>
        <xdr:cNvSpPr txBox="1">
          <a:spLocks noChangeArrowheads="1"/>
        </xdr:cNvSpPr>
      </xdr:nvSpPr>
      <xdr:spPr>
        <a:xfrm>
          <a:off x="4162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76200" cy="200025"/>
    <xdr:sp>
      <xdr:nvSpPr>
        <xdr:cNvPr id="193" name="TextBox 193"/>
        <xdr:cNvSpPr txBox="1">
          <a:spLocks noChangeArrowheads="1"/>
        </xdr:cNvSpPr>
      </xdr:nvSpPr>
      <xdr:spPr>
        <a:xfrm>
          <a:off x="54387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76200" cy="200025"/>
    <xdr:sp>
      <xdr:nvSpPr>
        <xdr:cNvPr id="194" name="TextBox 194"/>
        <xdr:cNvSpPr txBox="1">
          <a:spLocks noChangeArrowheads="1"/>
        </xdr:cNvSpPr>
      </xdr:nvSpPr>
      <xdr:spPr>
        <a:xfrm>
          <a:off x="54387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00025"/>
    <xdr:sp>
      <xdr:nvSpPr>
        <xdr:cNvPr id="195" name="TextBox 195"/>
        <xdr:cNvSpPr txBox="1">
          <a:spLocks noChangeArrowheads="1"/>
        </xdr:cNvSpPr>
      </xdr:nvSpPr>
      <xdr:spPr>
        <a:xfrm>
          <a:off x="54387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76200" cy="200025"/>
    <xdr:sp>
      <xdr:nvSpPr>
        <xdr:cNvPr id="196" name="TextBox 196"/>
        <xdr:cNvSpPr txBox="1">
          <a:spLocks noChangeArrowheads="1"/>
        </xdr:cNvSpPr>
      </xdr:nvSpPr>
      <xdr:spPr>
        <a:xfrm>
          <a:off x="54387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76200" cy="200025"/>
    <xdr:sp>
      <xdr:nvSpPr>
        <xdr:cNvPr id="197" name="TextBox 197"/>
        <xdr:cNvSpPr txBox="1">
          <a:spLocks noChangeArrowheads="1"/>
        </xdr:cNvSpPr>
      </xdr:nvSpPr>
      <xdr:spPr>
        <a:xfrm>
          <a:off x="54387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198" name="TextBox 198"/>
        <xdr:cNvSpPr txBox="1">
          <a:spLocks noChangeArrowheads="1"/>
        </xdr:cNvSpPr>
      </xdr:nvSpPr>
      <xdr:spPr>
        <a:xfrm>
          <a:off x="543877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76200" cy="200025"/>
    <xdr:sp>
      <xdr:nvSpPr>
        <xdr:cNvPr id="199" name="TextBox 199"/>
        <xdr:cNvSpPr txBox="1">
          <a:spLocks noChangeArrowheads="1"/>
        </xdr:cNvSpPr>
      </xdr:nvSpPr>
      <xdr:spPr>
        <a:xfrm>
          <a:off x="54387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76200" cy="200025"/>
    <xdr:sp>
      <xdr:nvSpPr>
        <xdr:cNvPr id="200" name="TextBox 200"/>
        <xdr:cNvSpPr txBox="1">
          <a:spLocks noChangeArrowheads="1"/>
        </xdr:cNvSpPr>
      </xdr:nvSpPr>
      <xdr:spPr>
        <a:xfrm>
          <a:off x="54387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00025"/>
    <xdr:sp>
      <xdr:nvSpPr>
        <xdr:cNvPr id="201" name="TextBox 201"/>
        <xdr:cNvSpPr txBox="1">
          <a:spLocks noChangeArrowheads="1"/>
        </xdr:cNvSpPr>
      </xdr:nvSpPr>
      <xdr:spPr>
        <a:xfrm>
          <a:off x="54387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76200" cy="200025"/>
    <xdr:sp>
      <xdr:nvSpPr>
        <xdr:cNvPr id="202" name="TextBox 202"/>
        <xdr:cNvSpPr txBox="1">
          <a:spLocks noChangeArrowheads="1"/>
        </xdr:cNvSpPr>
      </xdr:nvSpPr>
      <xdr:spPr>
        <a:xfrm>
          <a:off x="54387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76200" cy="200025"/>
    <xdr:sp>
      <xdr:nvSpPr>
        <xdr:cNvPr id="203" name="TextBox 203"/>
        <xdr:cNvSpPr txBox="1">
          <a:spLocks noChangeArrowheads="1"/>
        </xdr:cNvSpPr>
      </xdr:nvSpPr>
      <xdr:spPr>
        <a:xfrm>
          <a:off x="54387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204" name="TextBox 204"/>
        <xdr:cNvSpPr txBox="1">
          <a:spLocks noChangeArrowheads="1"/>
        </xdr:cNvSpPr>
      </xdr:nvSpPr>
      <xdr:spPr>
        <a:xfrm>
          <a:off x="543877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205" name="TextBox 205"/>
        <xdr:cNvSpPr txBox="1">
          <a:spLocks noChangeArrowheads="1"/>
        </xdr:cNvSpPr>
      </xdr:nvSpPr>
      <xdr:spPr>
        <a:xfrm>
          <a:off x="7629525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76200" cy="200025"/>
    <xdr:sp>
      <xdr:nvSpPr>
        <xdr:cNvPr id="206" name="TextBox 206"/>
        <xdr:cNvSpPr txBox="1">
          <a:spLocks noChangeArrowheads="1"/>
        </xdr:cNvSpPr>
      </xdr:nvSpPr>
      <xdr:spPr>
        <a:xfrm>
          <a:off x="7629525" y="601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207" name="TextBox 207"/>
        <xdr:cNvSpPr txBox="1">
          <a:spLocks noChangeArrowheads="1"/>
        </xdr:cNvSpPr>
      </xdr:nvSpPr>
      <xdr:spPr>
        <a:xfrm>
          <a:off x="8067675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6200" cy="200025"/>
    <xdr:sp>
      <xdr:nvSpPr>
        <xdr:cNvPr id="208" name="TextBox 208"/>
        <xdr:cNvSpPr txBox="1">
          <a:spLocks noChangeArrowheads="1"/>
        </xdr:cNvSpPr>
      </xdr:nvSpPr>
      <xdr:spPr>
        <a:xfrm>
          <a:off x="8067675" y="601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37</xdr:row>
      <xdr:rowOff>0</xdr:rowOff>
    </xdr:from>
    <xdr:ext cx="76200" cy="200025"/>
    <xdr:sp>
      <xdr:nvSpPr>
        <xdr:cNvPr id="209" name="TextBox 209"/>
        <xdr:cNvSpPr txBox="1">
          <a:spLocks noChangeArrowheads="1"/>
        </xdr:cNvSpPr>
      </xdr:nvSpPr>
      <xdr:spPr>
        <a:xfrm>
          <a:off x="10439400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37</xdr:row>
      <xdr:rowOff>0</xdr:rowOff>
    </xdr:from>
    <xdr:ext cx="76200" cy="200025"/>
    <xdr:sp>
      <xdr:nvSpPr>
        <xdr:cNvPr id="210" name="TextBox 210"/>
        <xdr:cNvSpPr txBox="1">
          <a:spLocks noChangeArrowheads="1"/>
        </xdr:cNvSpPr>
      </xdr:nvSpPr>
      <xdr:spPr>
        <a:xfrm>
          <a:off x="10439400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37</xdr:row>
      <xdr:rowOff>0</xdr:rowOff>
    </xdr:from>
    <xdr:ext cx="76200" cy="200025"/>
    <xdr:sp>
      <xdr:nvSpPr>
        <xdr:cNvPr id="211" name="TextBox 211"/>
        <xdr:cNvSpPr txBox="1">
          <a:spLocks noChangeArrowheads="1"/>
        </xdr:cNvSpPr>
      </xdr:nvSpPr>
      <xdr:spPr>
        <a:xfrm>
          <a:off x="10439400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>
      <xdr:nvSpPr>
        <xdr:cNvPr id="212" name="TextBox 212"/>
        <xdr:cNvSpPr txBox="1">
          <a:spLocks noChangeArrowheads="1"/>
        </xdr:cNvSpPr>
      </xdr:nvSpPr>
      <xdr:spPr>
        <a:xfrm>
          <a:off x="19716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>
      <xdr:nvSpPr>
        <xdr:cNvPr id="213" name="TextBox 213"/>
        <xdr:cNvSpPr txBox="1">
          <a:spLocks noChangeArrowheads="1"/>
        </xdr:cNvSpPr>
      </xdr:nvSpPr>
      <xdr:spPr>
        <a:xfrm>
          <a:off x="19716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>
      <xdr:nvSpPr>
        <xdr:cNvPr id="214" name="TextBox 214"/>
        <xdr:cNvSpPr txBox="1">
          <a:spLocks noChangeArrowheads="1"/>
        </xdr:cNvSpPr>
      </xdr:nvSpPr>
      <xdr:spPr>
        <a:xfrm>
          <a:off x="19716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215" name="TextBox 215"/>
        <xdr:cNvSpPr txBox="1">
          <a:spLocks noChangeArrowheads="1"/>
        </xdr:cNvSpPr>
      </xdr:nvSpPr>
      <xdr:spPr>
        <a:xfrm>
          <a:off x="19716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>
      <xdr:nvSpPr>
        <xdr:cNvPr id="216" name="TextBox 216"/>
        <xdr:cNvSpPr txBox="1">
          <a:spLocks noChangeArrowheads="1"/>
        </xdr:cNvSpPr>
      </xdr:nvSpPr>
      <xdr:spPr>
        <a:xfrm>
          <a:off x="19716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217" name="TextBox 217"/>
        <xdr:cNvSpPr txBox="1">
          <a:spLocks noChangeArrowheads="1"/>
        </xdr:cNvSpPr>
      </xdr:nvSpPr>
      <xdr:spPr>
        <a:xfrm>
          <a:off x="197167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00025"/>
    <xdr:sp>
      <xdr:nvSpPr>
        <xdr:cNvPr id="218" name="TextBox 218"/>
        <xdr:cNvSpPr txBox="1">
          <a:spLocks noChangeArrowheads="1"/>
        </xdr:cNvSpPr>
      </xdr:nvSpPr>
      <xdr:spPr>
        <a:xfrm>
          <a:off x="24098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>
      <xdr:nvSpPr>
        <xdr:cNvPr id="219" name="TextBox 219"/>
        <xdr:cNvSpPr txBox="1">
          <a:spLocks noChangeArrowheads="1"/>
        </xdr:cNvSpPr>
      </xdr:nvSpPr>
      <xdr:spPr>
        <a:xfrm>
          <a:off x="24098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76200" cy="200025"/>
    <xdr:sp>
      <xdr:nvSpPr>
        <xdr:cNvPr id="220" name="TextBox 220"/>
        <xdr:cNvSpPr txBox="1">
          <a:spLocks noChangeArrowheads="1"/>
        </xdr:cNvSpPr>
      </xdr:nvSpPr>
      <xdr:spPr>
        <a:xfrm>
          <a:off x="24098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00025"/>
    <xdr:sp>
      <xdr:nvSpPr>
        <xdr:cNvPr id="221" name="TextBox 221"/>
        <xdr:cNvSpPr txBox="1">
          <a:spLocks noChangeArrowheads="1"/>
        </xdr:cNvSpPr>
      </xdr:nvSpPr>
      <xdr:spPr>
        <a:xfrm>
          <a:off x="24098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200025"/>
    <xdr:sp>
      <xdr:nvSpPr>
        <xdr:cNvPr id="222" name="TextBox 222"/>
        <xdr:cNvSpPr txBox="1">
          <a:spLocks noChangeArrowheads="1"/>
        </xdr:cNvSpPr>
      </xdr:nvSpPr>
      <xdr:spPr>
        <a:xfrm>
          <a:off x="24098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>
      <xdr:nvSpPr>
        <xdr:cNvPr id="223" name="TextBox 223"/>
        <xdr:cNvSpPr txBox="1">
          <a:spLocks noChangeArrowheads="1"/>
        </xdr:cNvSpPr>
      </xdr:nvSpPr>
      <xdr:spPr>
        <a:xfrm>
          <a:off x="24098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00025"/>
    <xdr:sp>
      <xdr:nvSpPr>
        <xdr:cNvPr id="224" name="TextBox 224"/>
        <xdr:cNvSpPr txBox="1">
          <a:spLocks noChangeArrowheads="1"/>
        </xdr:cNvSpPr>
      </xdr:nvSpPr>
      <xdr:spPr>
        <a:xfrm>
          <a:off x="28479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>
      <xdr:nvSpPr>
        <xdr:cNvPr id="225" name="TextBox 225"/>
        <xdr:cNvSpPr txBox="1">
          <a:spLocks noChangeArrowheads="1"/>
        </xdr:cNvSpPr>
      </xdr:nvSpPr>
      <xdr:spPr>
        <a:xfrm>
          <a:off x="28479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00025"/>
    <xdr:sp>
      <xdr:nvSpPr>
        <xdr:cNvPr id="226" name="TextBox 226"/>
        <xdr:cNvSpPr txBox="1">
          <a:spLocks noChangeArrowheads="1"/>
        </xdr:cNvSpPr>
      </xdr:nvSpPr>
      <xdr:spPr>
        <a:xfrm>
          <a:off x="28479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00025"/>
    <xdr:sp>
      <xdr:nvSpPr>
        <xdr:cNvPr id="227" name="TextBox 227"/>
        <xdr:cNvSpPr txBox="1">
          <a:spLocks noChangeArrowheads="1"/>
        </xdr:cNvSpPr>
      </xdr:nvSpPr>
      <xdr:spPr>
        <a:xfrm>
          <a:off x="28479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00025"/>
    <xdr:sp>
      <xdr:nvSpPr>
        <xdr:cNvPr id="228" name="TextBox 228"/>
        <xdr:cNvSpPr txBox="1">
          <a:spLocks noChangeArrowheads="1"/>
        </xdr:cNvSpPr>
      </xdr:nvSpPr>
      <xdr:spPr>
        <a:xfrm>
          <a:off x="28479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229" name="TextBox 229"/>
        <xdr:cNvSpPr txBox="1">
          <a:spLocks noChangeArrowheads="1"/>
        </xdr:cNvSpPr>
      </xdr:nvSpPr>
      <xdr:spPr>
        <a:xfrm>
          <a:off x="284797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00025"/>
    <xdr:sp>
      <xdr:nvSpPr>
        <xdr:cNvPr id="230" name="TextBox 230"/>
        <xdr:cNvSpPr txBox="1">
          <a:spLocks noChangeArrowheads="1"/>
        </xdr:cNvSpPr>
      </xdr:nvSpPr>
      <xdr:spPr>
        <a:xfrm>
          <a:off x="4162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231" name="TextBox 231"/>
        <xdr:cNvSpPr txBox="1">
          <a:spLocks noChangeArrowheads="1"/>
        </xdr:cNvSpPr>
      </xdr:nvSpPr>
      <xdr:spPr>
        <a:xfrm>
          <a:off x="4162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200025"/>
    <xdr:sp>
      <xdr:nvSpPr>
        <xdr:cNvPr id="232" name="TextBox 232"/>
        <xdr:cNvSpPr txBox="1">
          <a:spLocks noChangeArrowheads="1"/>
        </xdr:cNvSpPr>
      </xdr:nvSpPr>
      <xdr:spPr>
        <a:xfrm>
          <a:off x="4162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233" name="TextBox 233"/>
        <xdr:cNvSpPr txBox="1">
          <a:spLocks noChangeArrowheads="1"/>
        </xdr:cNvSpPr>
      </xdr:nvSpPr>
      <xdr:spPr>
        <a:xfrm>
          <a:off x="4162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00025"/>
    <xdr:sp>
      <xdr:nvSpPr>
        <xdr:cNvPr id="234" name="TextBox 234"/>
        <xdr:cNvSpPr txBox="1">
          <a:spLocks noChangeArrowheads="1"/>
        </xdr:cNvSpPr>
      </xdr:nvSpPr>
      <xdr:spPr>
        <a:xfrm>
          <a:off x="4162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35" name="TextBox 235"/>
        <xdr:cNvSpPr txBox="1">
          <a:spLocks noChangeArrowheads="1"/>
        </xdr:cNvSpPr>
      </xdr:nvSpPr>
      <xdr:spPr>
        <a:xfrm>
          <a:off x="4162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00025"/>
    <xdr:sp>
      <xdr:nvSpPr>
        <xdr:cNvPr id="236" name="TextBox 236"/>
        <xdr:cNvSpPr txBox="1">
          <a:spLocks noChangeArrowheads="1"/>
        </xdr:cNvSpPr>
      </xdr:nvSpPr>
      <xdr:spPr>
        <a:xfrm>
          <a:off x="4162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237" name="TextBox 237"/>
        <xdr:cNvSpPr txBox="1">
          <a:spLocks noChangeArrowheads="1"/>
        </xdr:cNvSpPr>
      </xdr:nvSpPr>
      <xdr:spPr>
        <a:xfrm>
          <a:off x="4162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200025"/>
    <xdr:sp>
      <xdr:nvSpPr>
        <xdr:cNvPr id="238" name="TextBox 238"/>
        <xdr:cNvSpPr txBox="1">
          <a:spLocks noChangeArrowheads="1"/>
        </xdr:cNvSpPr>
      </xdr:nvSpPr>
      <xdr:spPr>
        <a:xfrm>
          <a:off x="4162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239" name="TextBox 239"/>
        <xdr:cNvSpPr txBox="1">
          <a:spLocks noChangeArrowheads="1"/>
        </xdr:cNvSpPr>
      </xdr:nvSpPr>
      <xdr:spPr>
        <a:xfrm>
          <a:off x="4162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00025"/>
    <xdr:sp>
      <xdr:nvSpPr>
        <xdr:cNvPr id="240" name="TextBox 240"/>
        <xdr:cNvSpPr txBox="1">
          <a:spLocks noChangeArrowheads="1"/>
        </xdr:cNvSpPr>
      </xdr:nvSpPr>
      <xdr:spPr>
        <a:xfrm>
          <a:off x="4162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41" name="TextBox 241"/>
        <xdr:cNvSpPr txBox="1">
          <a:spLocks noChangeArrowheads="1"/>
        </xdr:cNvSpPr>
      </xdr:nvSpPr>
      <xdr:spPr>
        <a:xfrm>
          <a:off x="4162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00025"/>
    <xdr:sp>
      <xdr:nvSpPr>
        <xdr:cNvPr id="242" name="TextBox 242"/>
        <xdr:cNvSpPr txBox="1">
          <a:spLocks noChangeArrowheads="1"/>
        </xdr:cNvSpPr>
      </xdr:nvSpPr>
      <xdr:spPr>
        <a:xfrm>
          <a:off x="4162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243" name="TextBox 243"/>
        <xdr:cNvSpPr txBox="1">
          <a:spLocks noChangeArrowheads="1"/>
        </xdr:cNvSpPr>
      </xdr:nvSpPr>
      <xdr:spPr>
        <a:xfrm>
          <a:off x="4162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200025"/>
    <xdr:sp>
      <xdr:nvSpPr>
        <xdr:cNvPr id="244" name="TextBox 244"/>
        <xdr:cNvSpPr txBox="1">
          <a:spLocks noChangeArrowheads="1"/>
        </xdr:cNvSpPr>
      </xdr:nvSpPr>
      <xdr:spPr>
        <a:xfrm>
          <a:off x="4162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245" name="TextBox 245"/>
        <xdr:cNvSpPr txBox="1">
          <a:spLocks noChangeArrowheads="1"/>
        </xdr:cNvSpPr>
      </xdr:nvSpPr>
      <xdr:spPr>
        <a:xfrm>
          <a:off x="4162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00025"/>
    <xdr:sp>
      <xdr:nvSpPr>
        <xdr:cNvPr id="246" name="TextBox 246"/>
        <xdr:cNvSpPr txBox="1">
          <a:spLocks noChangeArrowheads="1"/>
        </xdr:cNvSpPr>
      </xdr:nvSpPr>
      <xdr:spPr>
        <a:xfrm>
          <a:off x="4162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47" name="TextBox 247"/>
        <xdr:cNvSpPr txBox="1">
          <a:spLocks noChangeArrowheads="1"/>
        </xdr:cNvSpPr>
      </xdr:nvSpPr>
      <xdr:spPr>
        <a:xfrm>
          <a:off x="4162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00025"/>
    <xdr:sp>
      <xdr:nvSpPr>
        <xdr:cNvPr id="248" name="TextBox 248"/>
        <xdr:cNvSpPr txBox="1">
          <a:spLocks noChangeArrowheads="1"/>
        </xdr:cNvSpPr>
      </xdr:nvSpPr>
      <xdr:spPr>
        <a:xfrm>
          <a:off x="4543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76200" cy="200025"/>
    <xdr:sp>
      <xdr:nvSpPr>
        <xdr:cNvPr id="249" name="TextBox 249"/>
        <xdr:cNvSpPr txBox="1">
          <a:spLocks noChangeArrowheads="1"/>
        </xdr:cNvSpPr>
      </xdr:nvSpPr>
      <xdr:spPr>
        <a:xfrm>
          <a:off x="454342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00025"/>
    <xdr:sp>
      <xdr:nvSpPr>
        <xdr:cNvPr id="250" name="TextBox 250"/>
        <xdr:cNvSpPr txBox="1">
          <a:spLocks noChangeArrowheads="1"/>
        </xdr:cNvSpPr>
      </xdr:nvSpPr>
      <xdr:spPr>
        <a:xfrm>
          <a:off x="4543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00025"/>
    <xdr:sp>
      <xdr:nvSpPr>
        <xdr:cNvPr id="251" name="TextBox 251"/>
        <xdr:cNvSpPr txBox="1">
          <a:spLocks noChangeArrowheads="1"/>
        </xdr:cNvSpPr>
      </xdr:nvSpPr>
      <xdr:spPr>
        <a:xfrm>
          <a:off x="4543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00025"/>
    <xdr:sp>
      <xdr:nvSpPr>
        <xdr:cNvPr id="252" name="TextBox 252"/>
        <xdr:cNvSpPr txBox="1">
          <a:spLocks noChangeArrowheads="1"/>
        </xdr:cNvSpPr>
      </xdr:nvSpPr>
      <xdr:spPr>
        <a:xfrm>
          <a:off x="4543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200025"/>
    <xdr:sp>
      <xdr:nvSpPr>
        <xdr:cNvPr id="253" name="TextBox 253"/>
        <xdr:cNvSpPr txBox="1">
          <a:spLocks noChangeArrowheads="1"/>
        </xdr:cNvSpPr>
      </xdr:nvSpPr>
      <xdr:spPr>
        <a:xfrm>
          <a:off x="4543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200025"/>
    <xdr:sp>
      <xdr:nvSpPr>
        <xdr:cNvPr id="254" name="TextBox 254"/>
        <xdr:cNvSpPr txBox="1">
          <a:spLocks noChangeArrowheads="1"/>
        </xdr:cNvSpPr>
      </xdr:nvSpPr>
      <xdr:spPr>
        <a:xfrm>
          <a:off x="4543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200025"/>
    <xdr:sp>
      <xdr:nvSpPr>
        <xdr:cNvPr id="255" name="TextBox 255"/>
        <xdr:cNvSpPr txBox="1">
          <a:spLocks noChangeArrowheads="1"/>
        </xdr:cNvSpPr>
      </xdr:nvSpPr>
      <xdr:spPr>
        <a:xfrm>
          <a:off x="4543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200025"/>
    <xdr:sp>
      <xdr:nvSpPr>
        <xdr:cNvPr id="256" name="TextBox 256"/>
        <xdr:cNvSpPr txBox="1">
          <a:spLocks noChangeArrowheads="1"/>
        </xdr:cNvSpPr>
      </xdr:nvSpPr>
      <xdr:spPr>
        <a:xfrm>
          <a:off x="4543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200025"/>
    <xdr:sp>
      <xdr:nvSpPr>
        <xdr:cNvPr id="257" name="TextBox 257"/>
        <xdr:cNvSpPr txBox="1">
          <a:spLocks noChangeArrowheads="1"/>
        </xdr:cNvSpPr>
      </xdr:nvSpPr>
      <xdr:spPr>
        <a:xfrm>
          <a:off x="4543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200025"/>
    <xdr:sp>
      <xdr:nvSpPr>
        <xdr:cNvPr id="258" name="TextBox 258"/>
        <xdr:cNvSpPr txBox="1">
          <a:spLocks noChangeArrowheads="1"/>
        </xdr:cNvSpPr>
      </xdr:nvSpPr>
      <xdr:spPr>
        <a:xfrm>
          <a:off x="4543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259" name="TextBox 259"/>
        <xdr:cNvSpPr txBox="1">
          <a:spLocks noChangeArrowheads="1"/>
        </xdr:cNvSpPr>
      </xdr:nvSpPr>
      <xdr:spPr>
        <a:xfrm>
          <a:off x="4543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260" name="TextBox 260"/>
        <xdr:cNvSpPr txBox="1">
          <a:spLocks noChangeArrowheads="1"/>
        </xdr:cNvSpPr>
      </xdr:nvSpPr>
      <xdr:spPr>
        <a:xfrm>
          <a:off x="4543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00025"/>
    <xdr:sp>
      <xdr:nvSpPr>
        <xdr:cNvPr id="261" name="TextBox 261"/>
        <xdr:cNvSpPr txBox="1">
          <a:spLocks noChangeArrowheads="1"/>
        </xdr:cNvSpPr>
      </xdr:nvSpPr>
      <xdr:spPr>
        <a:xfrm>
          <a:off x="50006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200025"/>
    <xdr:sp>
      <xdr:nvSpPr>
        <xdr:cNvPr id="262" name="TextBox 262"/>
        <xdr:cNvSpPr txBox="1">
          <a:spLocks noChangeArrowheads="1"/>
        </xdr:cNvSpPr>
      </xdr:nvSpPr>
      <xdr:spPr>
        <a:xfrm>
          <a:off x="500062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76200" cy="200025"/>
    <xdr:sp>
      <xdr:nvSpPr>
        <xdr:cNvPr id="263" name="TextBox 263"/>
        <xdr:cNvSpPr txBox="1">
          <a:spLocks noChangeArrowheads="1"/>
        </xdr:cNvSpPr>
      </xdr:nvSpPr>
      <xdr:spPr>
        <a:xfrm>
          <a:off x="50006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00025"/>
    <xdr:sp>
      <xdr:nvSpPr>
        <xdr:cNvPr id="264" name="TextBox 264"/>
        <xdr:cNvSpPr txBox="1">
          <a:spLocks noChangeArrowheads="1"/>
        </xdr:cNvSpPr>
      </xdr:nvSpPr>
      <xdr:spPr>
        <a:xfrm>
          <a:off x="50006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00025"/>
    <xdr:sp>
      <xdr:nvSpPr>
        <xdr:cNvPr id="265" name="TextBox 265"/>
        <xdr:cNvSpPr txBox="1">
          <a:spLocks noChangeArrowheads="1"/>
        </xdr:cNvSpPr>
      </xdr:nvSpPr>
      <xdr:spPr>
        <a:xfrm>
          <a:off x="50006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200025"/>
    <xdr:sp>
      <xdr:nvSpPr>
        <xdr:cNvPr id="266" name="TextBox 266"/>
        <xdr:cNvSpPr txBox="1">
          <a:spLocks noChangeArrowheads="1"/>
        </xdr:cNvSpPr>
      </xdr:nvSpPr>
      <xdr:spPr>
        <a:xfrm>
          <a:off x="50006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200025"/>
    <xdr:sp>
      <xdr:nvSpPr>
        <xdr:cNvPr id="267" name="TextBox 267"/>
        <xdr:cNvSpPr txBox="1">
          <a:spLocks noChangeArrowheads="1"/>
        </xdr:cNvSpPr>
      </xdr:nvSpPr>
      <xdr:spPr>
        <a:xfrm>
          <a:off x="50006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200" cy="200025"/>
    <xdr:sp>
      <xdr:nvSpPr>
        <xdr:cNvPr id="268" name="TextBox 268"/>
        <xdr:cNvSpPr txBox="1">
          <a:spLocks noChangeArrowheads="1"/>
        </xdr:cNvSpPr>
      </xdr:nvSpPr>
      <xdr:spPr>
        <a:xfrm>
          <a:off x="50006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200" cy="200025"/>
    <xdr:sp>
      <xdr:nvSpPr>
        <xdr:cNvPr id="269" name="TextBox 269"/>
        <xdr:cNvSpPr txBox="1">
          <a:spLocks noChangeArrowheads="1"/>
        </xdr:cNvSpPr>
      </xdr:nvSpPr>
      <xdr:spPr>
        <a:xfrm>
          <a:off x="50006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00025"/>
    <xdr:sp>
      <xdr:nvSpPr>
        <xdr:cNvPr id="270" name="TextBox 270"/>
        <xdr:cNvSpPr txBox="1">
          <a:spLocks noChangeArrowheads="1"/>
        </xdr:cNvSpPr>
      </xdr:nvSpPr>
      <xdr:spPr>
        <a:xfrm>
          <a:off x="50006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00025"/>
    <xdr:sp>
      <xdr:nvSpPr>
        <xdr:cNvPr id="271" name="TextBox 271"/>
        <xdr:cNvSpPr txBox="1">
          <a:spLocks noChangeArrowheads="1"/>
        </xdr:cNvSpPr>
      </xdr:nvSpPr>
      <xdr:spPr>
        <a:xfrm>
          <a:off x="50006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272" name="TextBox 272"/>
        <xdr:cNvSpPr txBox="1">
          <a:spLocks noChangeArrowheads="1"/>
        </xdr:cNvSpPr>
      </xdr:nvSpPr>
      <xdr:spPr>
        <a:xfrm>
          <a:off x="50006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273" name="TextBox 273"/>
        <xdr:cNvSpPr txBox="1">
          <a:spLocks noChangeArrowheads="1"/>
        </xdr:cNvSpPr>
      </xdr:nvSpPr>
      <xdr:spPr>
        <a:xfrm>
          <a:off x="50006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76200" cy="200025"/>
    <xdr:sp>
      <xdr:nvSpPr>
        <xdr:cNvPr id="274" name="TextBox 274"/>
        <xdr:cNvSpPr txBox="1">
          <a:spLocks noChangeArrowheads="1"/>
        </xdr:cNvSpPr>
      </xdr:nvSpPr>
      <xdr:spPr>
        <a:xfrm>
          <a:off x="54387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76200" cy="200025"/>
    <xdr:sp>
      <xdr:nvSpPr>
        <xdr:cNvPr id="275" name="TextBox 275"/>
        <xdr:cNvSpPr txBox="1">
          <a:spLocks noChangeArrowheads="1"/>
        </xdr:cNvSpPr>
      </xdr:nvSpPr>
      <xdr:spPr>
        <a:xfrm>
          <a:off x="543877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76200" cy="200025"/>
    <xdr:sp>
      <xdr:nvSpPr>
        <xdr:cNvPr id="276" name="TextBox 276"/>
        <xdr:cNvSpPr txBox="1">
          <a:spLocks noChangeArrowheads="1"/>
        </xdr:cNvSpPr>
      </xdr:nvSpPr>
      <xdr:spPr>
        <a:xfrm>
          <a:off x="54387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76200" cy="200025"/>
    <xdr:sp>
      <xdr:nvSpPr>
        <xdr:cNvPr id="277" name="TextBox 277"/>
        <xdr:cNvSpPr txBox="1">
          <a:spLocks noChangeArrowheads="1"/>
        </xdr:cNvSpPr>
      </xdr:nvSpPr>
      <xdr:spPr>
        <a:xfrm>
          <a:off x="54387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76200" cy="200025"/>
    <xdr:sp>
      <xdr:nvSpPr>
        <xdr:cNvPr id="278" name="TextBox 278"/>
        <xdr:cNvSpPr txBox="1">
          <a:spLocks noChangeArrowheads="1"/>
        </xdr:cNvSpPr>
      </xdr:nvSpPr>
      <xdr:spPr>
        <a:xfrm>
          <a:off x="54387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00025"/>
    <xdr:sp>
      <xdr:nvSpPr>
        <xdr:cNvPr id="279" name="TextBox 279"/>
        <xdr:cNvSpPr txBox="1">
          <a:spLocks noChangeArrowheads="1"/>
        </xdr:cNvSpPr>
      </xdr:nvSpPr>
      <xdr:spPr>
        <a:xfrm>
          <a:off x="54387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76200" cy="200025"/>
    <xdr:sp>
      <xdr:nvSpPr>
        <xdr:cNvPr id="280" name="TextBox 280"/>
        <xdr:cNvSpPr txBox="1">
          <a:spLocks noChangeArrowheads="1"/>
        </xdr:cNvSpPr>
      </xdr:nvSpPr>
      <xdr:spPr>
        <a:xfrm>
          <a:off x="54387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76200" cy="200025"/>
    <xdr:sp>
      <xdr:nvSpPr>
        <xdr:cNvPr id="281" name="TextBox 281"/>
        <xdr:cNvSpPr txBox="1">
          <a:spLocks noChangeArrowheads="1"/>
        </xdr:cNvSpPr>
      </xdr:nvSpPr>
      <xdr:spPr>
        <a:xfrm>
          <a:off x="54387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76200" cy="200025"/>
    <xdr:sp>
      <xdr:nvSpPr>
        <xdr:cNvPr id="282" name="TextBox 282"/>
        <xdr:cNvSpPr txBox="1">
          <a:spLocks noChangeArrowheads="1"/>
        </xdr:cNvSpPr>
      </xdr:nvSpPr>
      <xdr:spPr>
        <a:xfrm>
          <a:off x="54387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76200" cy="200025"/>
    <xdr:sp>
      <xdr:nvSpPr>
        <xdr:cNvPr id="283" name="TextBox 283"/>
        <xdr:cNvSpPr txBox="1">
          <a:spLocks noChangeArrowheads="1"/>
        </xdr:cNvSpPr>
      </xdr:nvSpPr>
      <xdr:spPr>
        <a:xfrm>
          <a:off x="54387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76200" cy="200025"/>
    <xdr:sp>
      <xdr:nvSpPr>
        <xdr:cNvPr id="284" name="TextBox 284"/>
        <xdr:cNvSpPr txBox="1">
          <a:spLocks noChangeArrowheads="1"/>
        </xdr:cNvSpPr>
      </xdr:nvSpPr>
      <xdr:spPr>
        <a:xfrm>
          <a:off x="54387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285" name="TextBox 285"/>
        <xdr:cNvSpPr txBox="1">
          <a:spLocks noChangeArrowheads="1"/>
        </xdr:cNvSpPr>
      </xdr:nvSpPr>
      <xdr:spPr>
        <a:xfrm>
          <a:off x="543877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286" name="TextBox 286"/>
        <xdr:cNvSpPr txBox="1">
          <a:spLocks noChangeArrowheads="1"/>
        </xdr:cNvSpPr>
      </xdr:nvSpPr>
      <xdr:spPr>
        <a:xfrm>
          <a:off x="543877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00025"/>
    <xdr:sp>
      <xdr:nvSpPr>
        <xdr:cNvPr id="287" name="TextBox 287"/>
        <xdr:cNvSpPr txBox="1">
          <a:spLocks noChangeArrowheads="1"/>
        </xdr:cNvSpPr>
      </xdr:nvSpPr>
      <xdr:spPr>
        <a:xfrm>
          <a:off x="32861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00025"/>
    <xdr:sp>
      <xdr:nvSpPr>
        <xdr:cNvPr id="288" name="TextBox 288"/>
        <xdr:cNvSpPr txBox="1">
          <a:spLocks noChangeArrowheads="1"/>
        </xdr:cNvSpPr>
      </xdr:nvSpPr>
      <xdr:spPr>
        <a:xfrm>
          <a:off x="32861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200025"/>
    <xdr:sp>
      <xdr:nvSpPr>
        <xdr:cNvPr id="289" name="TextBox 289"/>
        <xdr:cNvSpPr txBox="1">
          <a:spLocks noChangeArrowheads="1"/>
        </xdr:cNvSpPr>
      </xdr:nvSpPr>
      <xdr:spPr>
        <a:xfrm>
          <a:off x="32861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>
      <xdr:nvSpPr>
        <xdr:cNvPr id="290" name="TextBox 290"/>
        <xdr:cNvSpPr txBox="1">
          <a:spLocks noChangeArrowheads="1"/>
        </xdr:cNvSpPr>
      </xdr:nvSpPr>
      <xdr:spPr>
        <a:xfrm>
          <a:off x="32861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00025"/>
    <xdr:sp>
      <xdr:nvSpPr>
        <xdr:cNvPr id="291" name="TextBox 291"/>
        <xdr:cNvSpPr txBox="1">
          <a:spLocks noChangeArrowheads="1"/>
        </xdr:cNvSpPr>
      </xdr:nvSpPr>
      <xdr:spPr>
        <a:xfrm>
          <a:off x="32861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292" name="TextBox 292"/>
        <xdr:cNvSpPr txBox="1">
          <a:spLocks noChangeArrowheads="1"/>
        </xdr:cNvSpPr>
      </xdr:nvSpPr>
      <xdr:spPr>
        <a:xfrm>
          <a:off x="32861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00025"/>
    <xdr:sp>
      <xdr:nvSpPr>
        <xdr:cNvPr id="293" name="TextBox 293"/>
        <xdr:cNvSpPr txBox="1">
          <a:spLocks noChangeArrowheads="1"/>
        </xdr:cNvSpPr>
      </xdr:nvSpPr>
      <xdr:spPr>
        <a:xfrm>
          <a:off x="32861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00025"/>
    <xdr:sp>
      <xdr:nvSpPr>
        <xdr:cNvPr id="294" name="TextBox 294"/>
        <xdr:cNvSpPr txBox="1">
          <a:spLocks noChangeArrowheads="1"/>
        </xdr:cNvSpPr>
      </xdr:nvSpPr>
      <xdr:spPr>
        <a:xfrm>
          <a:off x="32861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200025"/>
    <xdr:sp>
      <xdr:nvSpPr>
        <xdr:cNvPr id="295" name="TextBox 295"/>
        <xdr:cNvSpPr txBox="1">
          <a:spLocks noChangeArrowheads="1"/>
        </xdr:cNvSpPr>
      </xdr:nvSpPr>
      <xdr:spPr>
        <a:xfrm>
          <a:off x="32861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>
      <xdr:nvSpPr>
        <xdr:cNvPr id="296" name="TextBox 296"/>
        <xdr:cNvSpPr txBox="1">
          <a:spLocks noChangeArrowheads="1"/>
        </xdr:cNvSpPr>
      </xdr:nvSpPr>
      <xdr:spPr>
        <a:xfrm>
          <a:off x="32861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00025"/>
    <xdr:sp>
      <xdr:nvSpPr>
        <xdr:cNvPr id="297" name="TextBox 297"/>
        <xdr:cNvSpPr txBox="1">
          <a:spLocks noChangeArrowheads="1"/>
        </xdr:cNvSpPr>
      </xdr:nvSpPr>
      <xdr:spPr>
        <a:xfrm>
          <a:off x="32861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298" name="TextBox 298"/>
        <xdr:cNvSpPr txBox="1">
          <a:spLocks noChangeArrowheads="1"/>
        </xdr:cNvSpPr>
      </xdr:nvSpPr>
      <xdr:spPr>
        <a:xfrm>
          <a:off x="32861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76200" cy="200025"/>
    <xdr:sp>
      <xdr:nvSpPr>
        <xdr:cNvPr id="299" name="TextBox 299"/>
        <xdr:cNvSpPr txBox="1">
          <a:spLocks noChangeArrowheads="1"/>
        </xdr:cNvSpPr>
      </xdr:nvSpPr>
      <xdr:spPr>
        <a:xfrm>
          <a:off x="32861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00025"/>
    <xdr:sp>
      <xdr:nvSpPr>
        <xdr:cNvPr id="300" name="TextBox 300"/>
        <xdr:cNvSpPr txBox="1">
          <a:spLocks noChangeArrowheads="1"/>
        </xdr:cNvSpPr>
      </xdr:nvSpPr>
      <xdr:spPr>
        <a:xfrm>
          <a:off x="32861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76200" cy="200025"/>
    <xdr:sp>
      <xdr:nvSpPr>
        <xdr:cNvPr id="301" name="TextBox 301"/>
        <xdr:cNvSpPr txBox="1">
          <a:spLocks noChangeArrowheads="1"/>
        </xdr:cNvSpPr>
      </xdr:nvSpPr>
      <xdr:spPr>
        <a:xfrm>
          <a:off x="32861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>
      <xdr:nvSpPr>
        <xdr:cNvPr id="302" name="TextBox 302"/>
        <xdr:cNvSpPr txBox="1">
          <a:spLocks noChangeArrowheads="1"/>
        </xdr:cNvSpPr>
      </xdr:nvSpPr>
      <xdr:spPr>
        <a:xfrm>
          <a:off x="32861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76200" cy="200025"/>
    <xdr:sp>
      <xdr:nvSpPr>
        <xdr:cNvPr id="303" name="TextBox 303"/>
        <xdr:cNvSpPr txBox="1">
          <a:spLocks noChangeArrowheads="1"/>
        </xdr:cNvSpPr>
      </xdr:nvSpPr>
      <xdr:spPr>
        <a:xfrm>
          <a:off x="32861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304" name="TextBox 304"/>
        <xdr:cNvSpPr txBox="1">
          <a:spLocks noChangeArrowheads="1"/>
        </xdr:cNvSpPr>
      </xdr:nvSpPr>
      <xdr:spPr>
        <a:xfrm>
          <a:off x="32861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00025"/>
    <xdr:sp>
      <xdr:nvSpPr>
        <xdr:cNvPr id="305" name="TextBox 305"/>
        <xdr:cNvSpPr txBox="1">
          <a:spLocks noChangeArrowheads="1"/>
        </xdr:cNvSpPr>
      </xdr:nvSpPr>
      <xdr:spPr>
        <a:xfrm>
          <a:off x="4162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306" name="TextBox 306"/>
        <xdr:cNvSpPr txBox="1">
          <a:spLocks noChangeArrowheads="1"/>
        </xdr:cNvSpPr>
      </xdr:nvSpPr>
      <xdr:spPr>
        <a:xfrm>
          <a:off x="4162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200025"/>
    <xdr:sp>
      <xdr:nvSpPr>
        <xdr:cNvPr id="307" name="TextBox 307"/>
        <xdr:cNvSpPr txBox="1">
          <a:spLocks noChangeArrowheads="1"/>
        </xdr:cNvSpPr>
      </xdr:nvSpPr>
      <xdr:spPr>
        <a:xfrm>
          <a:off x="4162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308" name="TextBox 308"/>
        <xdr:cNvSpPr txBox="1">
          <a:spLocks noChangeArrowheads="1"/>
        </xdr:cNvSpPr>
      </xdr:nvSpPr>
      <xdr:spPr>
        <a:xfrm>
          <a:off x="4162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00025"/>
    <xdr:sp>
      <xdr:nvSpPr>
        <xdr:cNvPr id="309" name="TextBox 309"/>
        <xdr:cNvSpPr txBox="1">
          <a:spLocks noChangeArrowheads="1"/>
        </xdr:cNvSpPr>
      </xdr:nvSpPr>
      <xdr:spPr>
        <a:xfrm>
          <a:off x="4162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310" name="TextBox 310"/>
        <xdr:cNvSpPr txBox="1">
          <a:spLocks noChangeArrowheads="1"/>
        </xdr:cNvSpPr>
      </xdr:nvSpPr>
      <xdr:spPr>
        <a:xfrm>
          <a:off x="4162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00025"/>
    <xdr:sp>
      <xdr:nvSpPr>
        <xdr:cNvPr id="311" name="TextBox 311"/>
        <xdr:cNvSpPr txBox="1">
          <a:spLocks noChangeArrowheads="1"/>
        </xdr:cNvSpPr>
      </xdr:nvSpPr>
      <xdr:spPr>
        <a:xfrm>
          <a:off x="4162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312" name="TextBox 312"/>
        <xdr:cNvSpPr txBox="1">
          <a:spLocks noChangeArrowheads="1"/>
        </xdr:cNvSpPr>
      </xdr:nvSpPr>
      <xdr:spPr>
        <a:xfrm>
          <a:off x="4162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200025"/>
    <xdr:sp>
      <xdr:nvSpPr>
        <xdr:cNvPr id="313" name="TextBox 313"/>
        <xdr:cNvSpPr txBox="1">
          <a:spLocks noChangeArrowheads="1"/>
        </xdr:cNvSpPr>
      </xdr:nvSpPr>
      <xdr:spPr>
        <a:xfrm>
          <a:off x="4162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314" name="TextBox 314"/>
        <xdr:cNvSpPr txBox="1">
          <a:spLocks noChangeArrowheads="1"/>
        </xdr:cNvSpPr>
      </xdr:nvSpPr>
      <xdr:spPr>
        <a:xfrm>
          <a:off x="4162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00025"/>
    <xdr:sp>
      <xdr:nvSpPr>
        <xdr:cNvPr id="315" name="TextBox 315"/>
        <xdr:cNvSpPr txBox="1">
          <a:spLocks noChangeArrowheads="1"/>
        </xdr:cNvSpPr>
      </xdr:nvSpPr>
      <xdr:spPr>
        <a:xfrm>
          <a:off x="4162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316" name="TextBox 316"/>
        <xdr:cNvSpPr txBox="1">
          <a:spLocks noChangeArrowheads="1"/>
        </xdr:cNvSpPr>
      </xdr:nvSpPr>
      <xdr:spPr>
        <a:xfrm>
          <a:off x="4162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00025"/>
    <xdr:sp>
      <xdr:nvSpPr>
        <xdr:cNvPr id="317" name="TextBox 317"/>
        <xdr:cNvSpPr txBox="1">
          <a:spLocks noChangeArrowheads="1"/>
        </xdr:cNvSpPr>
      </xdr:nvSpPr>
      <xdr:spPr>
        <a:xfrm>
          <a:off x="4162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318" name="TextBox 318"/>
        <xdr:cNvSpPr txBox="1">
          <a:spLocks noChangeArrowheads="1"/>
        </xdr:cNvSpPr>
      </xdr:nvSpPr>
      <xdr:spPr>
        <a:xfrm>
          <a:off x="4162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200025"/>
    <xdr:sp>
      <xdr:nvSpPr>
        <xdr:cNvPr id="319" name="TextBox 319"/>
        <xdr:cNvSpPr txBox="1">
          <a:spLocks noChangeArrowheads="1"/>
        </xdr:cNvSpPr>
      </xdr:nvSpPr>
      <xdr:spPr>
        <a:xfrm>
          <a:off x="4162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320" name="TextBox 320"/>
        <xdr:cNvSpPr txBox="1">
          <a:spLocks noChangeArrowheads="1"/>
        </xdr:cNvSpPr>
      </xdr:nvSpPr>
      <xdr:spPr>
        <a:xfrm>
          <a:off x="41624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00025"/>
    <xdr:sp>
      <xdr:nvSpPr>
        <xdr:cNvPr id="321" name="TextBox 321"/>
        <xdr:cNvSpPr txBox="1">
          <a:spLocks noChangeArrowheads="1"/>
        </xdr:cNvSpPr>
      </xdr:nvSpPr>
      <xdr:spPr>
        <a:xfrm>
          <a:off x="41624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322" name="TextBox 322"/>
        <xdr:cNvSpPr txBox="1">
          <a:spLocks noChangeArrowheads="1"/>
        </xdr:cNvSpPr>
      </xdr:nvSpPr>
      <xdr:spPr>
        <a:xfrm>
          <a:off x="4162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00025"/>
    <xdr:sp>
      <xdr:nvSpPr>
        <xdr:cNvPr id="323" name="TextBox 323"/>
        <xdr:cNvSpPr txBox="1">
          <a:spLocks noChangeArrowheads="1"/>
        </xdr:cNvSpPr>
      </xdr:nvSpPr>
      <xdr:spPr>
        <a:xfrm>
          <a:off x="58769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76200" cy="200025"/>
    <xdr:sp>
      <xdr:nvSpPr>
        <xdr:cNvPr id="324" name="TextBox 324"/>
        <xdr:cNvSpPr txBox="1">
          <a:spLocks noChangeArrowheads="1"/>
        </xdr:cNvSpPr>
      </xdr:nvSpPr>
      <xdr:spPr>
        <a:xfrm>
          <a:off x="58769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00025"/>
    <xdr:sp>
      <xdr:nvSpPr>
        <xdr:cNvPr id="325" name="TextBox 325"/>
        <xdr:cNvSpPr txBox="1">
          <a:spLocks noChangeArrowheads="1"/>
        </xdr:cNvSpPr>
      </xdr:nvSpPr>
      <xdr:spPr>
        <a:xfrm>
          <a:off x="58769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00025"/>
    <xdr:sp>
      <xdr:nvSpPr>
        <xdr:cNvPr id="326" name="TextBox 326"/>
        <xdr:cNvSpPr txBox="1">
          <a:spLocks noChangeArrowheads="1"/>
        </xdr:cNvSpPr>
      </xdr:nvSpPr>
      <xdr:spPr>
        <a:xfrm>
          <a:off x="58769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76200" cy="200025"/>
    <xdr:sp>
      <xdr:nvSpPr>
        <xdr:cNvPr id="327" name="TextBox 327"/>
        <xdr:cNvSpPr txBox="1">
          <a:spLocks noChangeArrowheads="1"/>
        </xdr:cNvSpPr>
      </xdr:nvSpPr>
      <xdr:spPr>
        <a:xfrm>
          <a:off x="58769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00025"/>
    <xdr:sp>
      <xdr:nvSpPr>
        <xdr:cNvPr id="328" name="TextBox 328"/>
        <xdr:cNvSpPr txBox="1">
          <a:spLocks noChangeArrowheads="1"/>
        </xdr:cNvSpPr>
      </xdr:nvSpPr>
      <xdr:spPr>
        <a:xfrm>
          <a:off x="58769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00025"/>
    <xdr:sp>
      <xdr:nvSpPr>
        <xdr:cNvPr id="329" name="TextBox 329"/>
        <xdr:cNvSpPr txBox="1">
          <a:spLocks noChangeArrowheads="1"/>
        </xdr:cNvSpPr>
      </xdr:nvSpPr>
      <xdr:spPr>
        <a:xfrm>
          <a:off x="58769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76200" cy="200025"/>
    <xdr:sp>
      <xdr:nvSpPr>
        <xdr:cNvPr id="330" name="TextBox 330"/>
        <xdr:cNvSpPr txBox="1">
          <a:spLocks noChangeArrowheads="1"/>
        </xdr:cNvSpPr>
      </xdr:nvSpPr>
      <xdr:spPr>
        <a:xfrm>
          <a:off x="58769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00025"/>
    <xdr:sp>
      <xdr:nvSpPr>
        <xdr:cNvPr id="331" name="TextBox 331"/>
        <xdr:cNvSpPr txBox="1">
          <a:spLocks noChangeArrowheads="1"/>
        </xdr:cNvSpPr>
      </xdr:nvSpPr>
      <xdr:spPr>
        <a:xfrm>
          <a:off x="58769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00025"/>
    <xdr:sp>
      <xdr:nvSpPr>
        <xdr:cNvPr id="332" name="TextBox 332"/>
        <xdr:cNvSpPr txBox="1">
          <a:spLocks noChangeArrowheads="1"/>
        </xdr:cNvSpPr>
      </xdr:nvSpPr>
      <xdr:spPr>
        <a:xfrm>
          <a:off x="58769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76200" cy="200025"/>
    <xdr:sp>
      <xdr:nvSpPr>
        <xdr:cNvPr id="333" name="TextBox 333"/>
        <xdr:cNvSpPr txBox="1">
          <a:spLocks noChangeArrowheads="1"/>
        </xdr:cNvSpPr>
      </xdr:nvSpPr>
      <xdr:spPr>
        <a:xfrm>
          <a:off x="58769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00025"/>
    <xdr:sp>
      <xdr:nvSpPr>
        <xdr:cNvPr id="334" name="TextBox 334"/>
        <xdr:cNvSpPr txBox="1">
          <a:spLocks noChangeArrowheads="1"/>
        </xdr:cNvSpPr>
      </xdr:nvSpPr>
      <xdr:spPr>
        <a:xfrm>
          <a:off x="58769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00025"/>
    <xdr:sp>
      <xdr:nvSpPr>
        <xdr:cNvPr id="335" name="TextBox 335"/>
        <xdr:cNvSpPr txBox="1">
          <a:spLocks noChangeArrowheads="1"/>
        </xdr:cNvSpPr>
      </xdr:nvSpPr>
      <xdr:spPr>
        <a:xfrm>
          <a:off x="58769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00025"/>
    <xdr:sp>
      <xdr:nvSpPr>
        <xdr:cNvPr id="336" name="TextBox 336"/>
        <xdr:cNvSpPr txBox="1">
          <a:spLocks noChangeArrowheads="1"/>
        </xdr:cNvSpPr>
      </xdr:nvSpPr>
      <xdr:spPr>
        <a:xfrm>
          <a:off x="587692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00025"/>
    <xdr:sp>
      <xdr:nvSpPr>
        <xdr:cNvPr id="337" name="TextBox 337"/>
        <xdr:cNvSpPr txBox="1">
          <a:spLocks noChangeArrowheads="1"/>
        </xdr:cNvSpPr>
      </xdr:nvSpPr>
      <xdr:spPr>
        <a:xfrm>
          <a:off x="58769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76200" cy="200025"/>
    <xdr:sp>
      <xdr:nvSpPr>
        <xdr:cNvPr id="338" name="TextBox 338"/>
        <xdr:cNvSpPr txBox="1">
          <a:spLocks noChangeArrowheads="1"/>
        </xdr:cNvSpPr>
      </xdr:nvSpPr>
      <xdr:spPr>
        <a:xfrm>
          <a:off x="58769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76200" cy="200025"/>
    <xdr:sp>
      <xdr:nvSpPr>
        <xdr:cNvPr id="339" name="TextBox 339"/>
        <xdr:cNvSpPr txBox="1">
          <a:spLocks noChangeArrowheads="1"/>
        </xdr:cNvSpPr>
      </xdr:nvSpPr>
      <xdr:spPr>
        <a:xfrm>
          <a:off x="58769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00025"/>
    <xdr:sp>
      <xdr:nvSpPr>
        <xdr:cNvPr id="340" name="TextBox 340"/>
        <xdr:cNvSpPr txBox="1">
          <a:spLocks noChangeArrowheads="1"/>
        </xdr:cNvSpPr>
      </xdr:nvSpPr>
      <xdr:spPr>
        <a:xfrm>
          <a:off x="58769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00025"/>
    <xdr:sp>
      <xdr:nvSpPr>
        <xdr:cNvPr id="341" name="TextBox 341"/>
        <xdr:cNvSpPr txBox="1">
          <a:spLocks noChangeArrowheads="1"/>
        </xdr:cNvSpPr>
      </xdr:nvSpPr>
      <xdr:spPr>
        <a:xfrm>
          <a:off x="58769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00025"/>
    <xdr:sp>
      <xdr:nvSpPr>
        <xdr:cNvPr id="342" name="TextBox 342"/>
        <xdr:cNvSpPr txBox="1">
          <a:spLocks noChangeArrowheads="1"/>
        </xdr:cNvSpPr>
      </xdr:nvSpPr>
      <xdr:spPr>
        <a:xfrm>
          <a:off x="58769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00025"/>
    <xdr:sp>
      <xdr:nvSpPr>
        <xdr:cNvPr id="343" name="TextBox 343"/>
        <xdr:cNvSpPr txBox="1">
          <a:spLocks noChangeArrowheads="1"/>
        </xdr:cNvSpPr>
      </xdr:nvSpPr>
      <xdr:spPr>
        <a:xfrm>
          <a:off x="587692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76200" cy="200025"/>
    <xdr:sp>
      <xdr:nvSpPr>
        <xdr:cNvPr id="344" name="TextBox 344"/>
        <xdr:cNvSpPr txBox="1">
          <a:spLocks noChangeArrowheads="1"/>
        </xdr:cNvSpPr>
      </xdr:nvSpPr>
      <xdr:spPr>
        <a:xfrm>
          <a:off x="58769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76200" cy="200025"/>
    <xdr:sp>
      <xdr:nvSpPr>
        <xdr:cNvPr id="345" name="TextBox 345"/>
        <xdr:cNvSpPr txBox="1">
          <a:spLocks noChangeArrowheads="1"/>
        </xdr:cNvSpPr>
      </xdr:nvSpPr>
      <xdr:spPr>
        <a:xfrm>
          <a:off x="587692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00025"/>
    <xdr:sp>
      <xdr:nvSpPr>
        <xdr:cNvPr id="346" name="TextBox 346"/>
        <xdr:cNvSpPr txBox="1">
          <a:spLocks noChangeArrowheads="1"/>
        </xdr:cNvSpPr>
      </xdr:nvSpPr>
      <xdr:spPr>
        <a:xfrm>
          <a:off x="58769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00025"/>
    <xdr:sp>
      <xdr:nvSpPr>
        <xdr:cNvPr id="347" name="TextBox 347"/>
        <xdr:cNvSpPr txBox="1">
          <a:spLocks noChangeArrowheads="1"/>
        </xdr:cNvSpPr>
      </xdr:nvSpPr>
      <xdr:spPr>
        <a:xfrm>
          <a:off x="58769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76200" cy="200025"/>
    <xdr:sp>
      <xdr:nvSpPr>
        <xdr:cNvPr id="348" name="TextBox 348"/>
        <xdr:cNvSpPr txBox="1">
          <a:spLocks noChangeArrowheads="1"/>
        </xdr:cNvSpPr>
      </xdr:nvSpPr>
      <xdr:spPr>
        <a:xfrm>
          <a:off x="8505825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200025"/>
    <xdr:sp>
      <xdr:nvSpPr>
        <xdr:cNvPr id="349" name="TextBox 349"/>
        <xdr:cNvSpPr txBox="1">
          <a:spLocks noChangeArrowheads="1"/>
        </xdr:cNvSpPr>
      </xdr:nvSpPr>
      <xdr:spPr>
        <a:xfrm>
          <a:off x="8505825" y="601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37</xdr:row>
      <xdr:rowOff>0</xdr:rowOff>
    </xdr:from>
    <xdr:ext cx="76200" cy="200025"/>
    <xdr:sp>
      <xdr:nvSpPr>
        <xdr:cNvPr id="350" name="TextBox 350"/>
        <xdr:cNvSpPr txBox="1">
          <a:spLocks noChangeArrowheads="1"/>
        </xdr:cNvSpPr>
      </xdr:nvSpPr>
      <xdr:spPr>
        <a:xfrm>
          <a:off x="10734675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37</xdr:row>
      <xdr:rowOff>0</xdr:rowOff>
    </xdr:from>
    <xdr:ext cx="76200" cy="200025"/>
    <xdr:sp>
      <xdr:nvSpPr>
        <xdr:cNvPr id="351" name="TextBox 351"/>
        <xdr:cNvSpPr txBox="1">
          <a:spLocks noChangeArrowheads="1"/>
        </xdr:cNvSpPr>
      </xdr:nvSpPr>
      <xdr:spPr>
        <a:xfrm>
          <a:off x="10734675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37</xdr:row>
      <xdr:rowOff>0</xdr:rowOff>
    </xdr:from>
    <xdr:ext cx="76200" cy="200025"/>
    <xdr:sp>
      <xdr:nvSpPr>
        <xdr:cNvPr id="352" name="TextBox 352"/>
        <xdr:cNvSpPr txBox="1">
          <a:spLocks noChangeArrowheads="1"/>
        </xdr:cNvSpPr>
      </xdr:nvSpPr>
      <xdr:spPr>
        <a:xfrm>
          <a:off x="10734675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37</xdr:row>
      <xdr:rowOff>0</xdr:rowOff>
    </xdr:from>
    <xdr:ext cx="76200" cy="200025"/>
    <xdr:sp>
      <xdr:nvSpPr>
        <xdr:cNvPr id="353" name="TextBox 353"/>
        <xdr:cNvSpPr txBox="1">
          <a:spLocks noChangeArrowheads="1"/>
        </xdr:cNvSpPr>
      </xdr:nvSpPr>
      <xdr:spPr>
        <a:xfrm>
          <a:off x="11029950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37</xdr:row>
      <xdr:rowOff>0</xdr:rowOff>
    </xdr:from>
    <xdr:ext cx="76200" cy="200025"/>
    <xdr:sp>
      <xdr:nvSpPr>
        <xdr:cNvPr id="354" name="TextBox 354"/>
        <xdr:cNvSpPr txBox="1">
          <a:spLocks noChangeArrowheads="1"/>
        </xdr:cNvSpPr>
      </xdr:nvSpPr>
      <xdr:spPr>
        <a:xfrm>
          <a:off x="11029950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37</xdr:row>
      <xdr:rowOff>0</xdr:rowOff>
    </xdr:from>
    <xdr:ext cx="76200" cy="200025"/>
    <xdr:sp>
      <xdr:nvSpPr>
        <xdr:cNvPr id="355" name="TextBox 355"/>
        <xdr:cNvSpPr txBox="1">
          <a:spLocks noChangeArrowheads="1"/>
        </xdr:cNvSpPr>
      </xdr:nvSpPr>
      <xdr:spPr>
        <a:xfrm>
          <a:off x="11029950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76200" cy="200025"/>
    <xdr:sp>
      <xdr:nvSpPr>
        <xdr:cNvPr id="356" name="TextBox 356"/>
        <xdr:cNvSpPr txBox="1">
          <a:spLocks noChangeArrowheads="1"/>
        </xdr:cNvSpPr>
      </xdr:nvSpPr>
      <xdr:spPr>
        <a:xfrm>
          <a:off x="63150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76200" cy="200025"/>
    <xdr:sp>
      <xdr:nvSpPr>
        <xdr:cNvPr id="357" name="TextBox 357"/>
        <xdr:cNvSpPr txBox="1">
          <a:spLocks noChangeArrowheads="1"/>
        </xdr:cNvSpPr>
      </xdr:nvSpPr>
      <xdr:spPr>
        <a:xfrm>
          <a:off x="63150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76200" cy="200025"/>
    <xdr:sp>
      <xdr:nvSpPr>
        <xdr:cNvPr id="358" name="TextBox 358"/>
        <xdr:cNvSpPr txBox="1">
          <a:spLocks noChangeArrowheads="1"/>
        </xdr:cNvSpPr>
      </xdr:nvSpPr>
      <xdr:spPr>
        <a:xfrm>
          <a:off x="63150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76200" cy="200025"/>
    <xdr:sp>
      <xdr:nvSpPr>
        <xdr:cNvPr id="359" name="TextBox 359"/>
        <xdr:cNvSpPr txBox="1">
          <a:spLocks noChangeArrowheads="1"/>
        </xdr:cNvSpPr>
      </xdr:nvSpPr>
      <xdr:spPr>
        <a:xfrm>
          <a:off x="63150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76200" cy="200025"/>
    <xdr:sp>
      <xdr:nvSpPr>
        <xdr:cNvPr id="360" name="TextBox 360"/>
        <xdr:cNvSpPr txBox="1">
          <a:spLocks noChangeArrowheads="1"/>
        </xdr:cNvSpPr>
      </xdr:nvSpPr>
      <xdr:spPr>
        <a:xfrm>
          <a:off x="63150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361" name="TextBox 361"/>
        <xdr:cNvSpPr txBox="1">
          <a:spLocks noChangeArrowheads="1"/>
        </xdr:cNvSpPr>
      </xdr:nvSpPr>
      <xdr:spPr>
        <a:xfrm>
          <a:off x="631507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76200" cy="200025"/>
    <xdr:sp>
      <xdr:nvSpPr>
        <xdr:cNvPr id="362" name="TextBox 362"/>
        <xdr:cNvSpPr txBox="1">
          <a:spLocks noChangeArrowheads="1"/>
        </xdr:cNvSpPr>
      </xdr:nvSpPr>
      <xdr:spPr>
        <a:xfrm>
          <a:off x="63150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76200" cy="200025"/>
    <xdr:sp>
      <xdr:nvSpPr>
        <xdr:cNvPr id="363" name="TextBox 363"/>
        <xdr:cNvSpPr txBox="1">
          <a:spLocks noChangeArrowheads="1"/>
        </xdr:cNvSpPr>
      </xdr:nvSpPr>
      <xdr:spPr>
        <a:xfrm>
          <a:off x="63150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76200" cy="200025"/>
    <xdr:sp>
      <xdr:nvSpPr>
        <xdr:cNvPr id="364" name="TextBox 364"/>
        <xdr:cNvSpPr txBox="1">
          <a:spLocks noChangeArrowheads="1"/>
        </xdr:cNvSpPr>
      </xdr:nvSpPr>
      <xdr:spPr>
        <a:xfrm>
          <a:off x="63150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76200" cy="200025"/>
    <xdr:sp>
      <xdr:nvSpPr>
        <xdr:cNvPr id="365" name="TextBox 365"/>
        <xdr:cNvSpPr txBox="1">
          <a:spLocks noChangeArrowheads="1"/>
        </xdr:cNvSpPr>
      </xdr:nvSpPr>
      <xdr:spPr>
        <a:xfrm>
          <a:off x="63150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76200" cy="200025"/>
    <xdr:sp>
      <xdr:nvSpPr>
        <xdr:cNvPr id="366" name="TextBox 366"/>
        <xdr:cNvSpPr txBox="1">
          <a:spLocks noChangeArrowheads="1"/>
        </xdr:cNvSpPr>
      </xdr:nvSpPr>
      <xdr:spPr>
        <a:xfrm>
          <a:off x="63150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367" name="TextBox 367"/>
        <xdr:cNvSpPr txBox="1">
          <a:spLocks noChangeArrowheads="1"/>
        </xdr:cNvSpPr>
      </xdr:nvSpPr>
      <xdr:spPr>
        <a:xfrm>
          <a:off x="631507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76200" cy="200025"/>
    <xdr:sp>
      <xdr:nvSpPr>
        <xdr:cNvPr id="368" name="TextBox 368"/>
        <xdr:cNvSpPr txBox="1">
          <a:spLocks noChangeArrowheads="1"/>
        </xdr:cNvSpPr>
      </xdr:nvSpPr>
      <xdr:spPr>
        <a:xfrm>
          <a:off x="63150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76200" cy="200025"/>
    <xdr:sp>
      <xdr:nvSpPr>
        <xdr:cNvPr id="369" name="TextBox 369"/>
        <xdr:cNvSpPr txBox="1">
          <a:spLocks noChangeArrowheads="1"/>
        </xdr:cNvSpPr>
      </xdr:nvSpPr>
      <xdr:spPr>
        <a:xfrm>
          <a:off x="631507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76200" cy="200025"/>
    <xdr:sp>
      <xdr:nvSpPr>
        <xdr:cNvPr id="370" name="TextBox 370"/>
        <xdr:cNvSpPr txBox="1">
          <a:spLocks noChangeArrowheads="1"/>
        </xdr:cNvSpPr>
      </xdr:nvSpPr>
      <xdr:spPr>
        <a:xfrm>
          <a:off x="63150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76200" cy="200025"/>
    <xdr:sp>
      <xdr:nvSpPr>
        <xdr:cNvPr id="371" name="TextBox 371"/>
        <xdr:cNvSpPr txBox="1">
          <a:spLocks noChangeArrowheads="1"/>
        </xdr:cNvSpPr>
      </xdr:nvSpPr>
      <xdr:spPr>
        <a:xfrm>
          <a:off x="63150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76200" cy="200025"/>
    <xdr:sp>
      <xdr:nvSpPr>
        <xdr:cNvPr id="372" name="TextBox 372"/>
        <xdr:cNvSpPr txBox="1">
          <a:spLocks noChangeArrowheads="1"/>
        </xdr:cNvSpPr>
      </xdr:nvSpPr>
      <xdr:spPr>
        <a:xfrm>
          <a:off x="63150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76200" cy="200025"/>
    <xdr:sp>
      <xdr:nvSpPr>
        <xdr:cNvPr id="373" name="TextBox 373"/>
        <xdr:cNvSpPr txBox="1">
          <a:spLocks noChangeArrowheads="1"/>
        </xdr:cNvSpPr>
      </xdr:nvSpPr>
      <xdr:spPr>
        <a:xfrm>
          <a:off x="63150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76200" cy="200025"/>
    <xdr:sp>
      <xdr:nvSpPr>
        <xdr:cNvPr id="374" name="TextBox 374"/>
        <xdr:cNvSpPr txBox="1">
          <a:spLocks noChangeArrowheads="1"/>
        </xdr:cNvSpPr>
      </xdr:nvSpPr>
      <xdr:spPr>
        <a:xfrm>
          <a:off x="63150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76200" cy="200025"/>
    <xdr:sp>
      <xdr:nvSpPr>
        <xdr:cNvPr id="375" name="TextBox 375"/>
        <xdr:cNvSpPr txBox="1">
          <a:spLocks noChangeArrowheads="1"/>
        </xdr:cNvSpPr>
      </xdr:nvSpPr>
      <xdr:spPr>
        <a:xfrm>
          <a:off x="63150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76200" cy="200025"/>
    <xdr:sp>
      <xdr:nvSpPr>
        <xdr:cNvPr id="376" name="TextBox 376"/>
        <xdr:cNvSpPr txBox="1">
          <a:spLocks noChangeArrowheads="1"/>
        </xdr:cNvSpPr>
      </xdr:nvSpPr>
      <xdr:spPr>
        <a:xfrm>
          <a:off x="63150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76200" cy="200025"/>
    <xdr:sp>
      <xdr:nvSpPr>
        <xdr:cNvPr id="377" name="TextBox 377"/>
        <xdr:cNvSpPr txBox="1">
          <a:spLocks noChangeArrowheads="1"/>
        </xdr:cNvSpPr>
      </xdr:nvSpPr>
      <xdr:spPr>
        <a:xfrm>
          <a:off x="63150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76200" cy="200025"/>
    <xdr:sp>
      <xdr:nvSpPr>
        <xdr:cNvPr id="378" name="TextBox 378"/>
        <xdr:cNvSpPr txBox="1">
          <a:spLocks noChangeArrowheads="1"/>
        </xdr:cNvSpPr>
      </xdr:nvSpPr>
      <xdr:spPr>
        <a:xfrm>
          <a:off x="63150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379" name="TextBox 379"/>
        <xdr:cNvSpPr txBox="1">
          <a:spLocks noChangeArrowheads="1"/>
        </xdr:cNvSpPr>
      </xdr:nvSpPr>
      <xdr:spPr>
        <a:xfrm>
          <a:off x="631507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380" name="TextBox 380"/>
        <xdr:cNvSpPr txBox="1">
          <a:spLocks noChangeArrowheads="1"/>
        </xdr:cNvSpPr>
      </xdr:nvSpPr>
      <xdr:spPr>
        <a:xfrm>
          <a:off x="631507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>
      <xdr:nvSpPr>
        <xdr:cNvPr id="381" name="TextBox 381"/>
        <xdr:cNvSpPr txBox="1">
          <a:spLocks noChangeArrowheads="1"/>
        </xdr:cNvSpPr>
      </xdr:nvSpPr>
      <xdr:spPr>
        <a:xfrm>
          <a:off x="37242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>
      <xdr:nvSpPr>
        <xdr:cNvPr id="382" name="TextBox 382"/>
        <xdr:cNvSpPr txBox="1">
          <a:spLocks noChangeArrowheads="1"/>
        </xdr:cNvSpPr>
      </xdr:nvSpPr>
      <xdr:spPr>
        <a:xfrm>
          <a:off x="37242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>
      <xdr:nvSpPr>
        <xdr:cNvPr id="383" name="TextBox 383"/>
        <xdr:cNvSpPr txBox="1">
          <a:spLocks noChangeArrowheads="1"/>
        </xdr:cNvSpPr>
      </xdr:nvSpPr>
      <xdr:spPr>
        <a:xfrm>
          <a:off x="37242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00025"/>
    <xdr:sp>
      <xdr:nvSpPr>
        <xdr:cNvPr id="384" name="TextBox 384"/>
        <xdr:cNvSpPr txBox="1">
          <a:spLocks noChangeArrowheads="1"/>
        </xdr:cNvSpPr>
      </xdr:nvSpPr>
      <xdr:spPr>
        <a:xfrm>
          <a:off x="37242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200025"/>
    <xdr:sp>
      <xdr:nvSpPr>
        <xdr:cNvPr id="385" name="TextBox 385"/>
        <xdr:cNvSpPr txBox="1">
          <a:spLocks noChangeArrowheads="1"/>
        </xdr:cNvSpPr>
      </xdr:nvSpPr>
      <xdr:spPr>
        <a:xfrm>
          <a:off x="37242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386" name="TextBox 386"/>
        <xdr:cNvSpPr txBox="1">
          <a:spLocks noChangeArrowheads="1"/>
        </xdr:cNvSpPr>
      </xdr:nvSpPr>
      <xdr:spPr>
        <a:xfrm>
          <a:off x="372427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>
      <xdr:nvSpPr>
        <xdr:cNvPr id="387" name="TextBox 387"/>
        <xdr:cNvSpPr txBox="1">
          <a:spLocks noChangeArrowheads="1"/>
        </xdr:cNvSpPr>
      </xdr:nvSpPr>
      <xdr:spPr>
        <a:xfrm>
          <a:off x="37242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>
      <xdr:nvSpPr>
        <xdr:cNvPr id="388" name="TextBox 388"/>
        <xdr:cNvSpPr txBox="1">
          <a:spLocks noChangeArrowheads="1"/>
        </xdr:cNvSpPr>
      </xdr:nvSpPr>
      <xdr:spPr>
        <a:xfrm>
          <a:off x="37242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>
      <xdr:nvSpPr>
        <xdr:cNvPr id="389" name="TextBox 389"/>
        <xdr:cNvSpPr txBox="1">
          <a:spLocks noChangeArrowheads="1"/>
        </xdr:cNvSpPr>
      </xdr:nvSpPr>
      <xdr:spPr>
        <a:xfrm>
          <a:off x="37242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00025"/>
    <xdr:sp>
      <xdr:nvSpPr>
        <xdr:cNvPr id="390" name="TextBox 390"/>
        <xdr:cNvSpPr txBox="1">
          <a:spLocks noChangeArrowheads="1"/>
        </xdr:cNvSpPr>
      </xdr:nvSpPr>
      <xdr:spPr>
        <a:xfrm>
          <a:off x="37242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200025"/>
    <xdr:sp>
      <xdr:nvSpPr>
        <xdr:cNvPr id="391" name="TextBox 391"/>
        <xdr:cNvSpPr txBox="1">
          <a:spLocks noChangeArrowheads="1"/>
        </xdr:cNvSpPr>
      </xdr:nvSpPr>
      <xdr:spPr>
        <a:xfrm>
          <a:off x="37242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392" name="TextBox 392"/>
        <xdr:cNvSpPr txBox="1">
          <a:spLocks noChangeArrowheads="1"/>
        </xdr:cNvSpPr>
      </xdr:nvSpPr>
      <xdr:spPr>
        <a:xfrm>
          <a:off x="372427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>
      <xdr:nvSpPr>
        <xdr:cNvPr id="393" name="TextBox 393"/>
        <xdr:cNvSpPr txBox="1">
          <a:spLocks noChangeArrowheads="1"/>
        </xdr:cNvSpPr>
      </xdr:nvSpPr>
      <xdr:spPr>
        <a:xfrm>
          <a:off x="37242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>
      <xdr:nvSpPr>
        <xdr:cNvPr id="394" name="TextBox 394"/>
        <xdr:cNvSpPr txBox="1">
          <a:spLocks noChangeArrowheads="1"/>
        </xdr:cNvSpPr>
      </xdr:nvSpPr>
      <xdr:spPr>
        <a:xfrm>
          <a:off x="37242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>
      <xdr:nvSpPr>
        <xdr:cNvPr id="395" name="TextBox 395"/>
        <xdr:cNvSpPr txBox="1">
          <a:spLocks noChangeArrowheads="1"/>
        </xdr:cNvSpPr>
      </xdr:nvSpPr>
      <xdr:spPr>
        <a:xfrm>
          <a:off x="37242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00025"/>
    <xdr:sp>
      <xdr:nvSpPr>
        <xdr:cNvPr id="396" name="TextBox 396"/>
        <xdr:cNvSpPr txBox="1">
          <a:spLocks noChangeArrowheads="1"/>
        </xdr:cNvSpPr>
      </xdr:nvSpPr>
      <xdr:spPr>
        <a:xfrm>
          <a:off x="3724275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200025"/>
    <xdr:sp>
      <xdr:nvSpPr>
        <xdr:cNvPr id="397" name="TextBox 397"/>
        <xdr:cNvSpPr txBox="1">
          <a:spLocks noChangeArrowheads="1"/>
        </xdr:cNvSpPr>
      </xdr:nvSpPr>
      <xdr:spPr>
        <a:xfrm>
          <a:off x="3724275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398" name="TextBox 398"/>
        <xdr:cNvSpPr txBox="1">
          <a:spLocks noChangeArrowheads="1"/>
        </xdr:cNvSpPr>
      </xdr:nvSpPr>
      <xdr:spPr>
        <a:xfrm>
          <a:off x="372427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37</xdr:row>
      <xdr:rowOff>0</xdr:rowOff>
    </xdr:from>
    <xdr:ext cx="76200" cy="200025"/>
    <xdr:sp>
      <xdr:nvSpPr>
        <xdr:cNvPr id="399" name="TextBox 399"/>
        <xdr:cNvSpPr txBox="1">
          <a:spLocks noChangeArrowheads="1"/>
        </xdr:cNvSpPr>
      </xdr:nvSpPr>
      <xdr:spPr>
        <a:xfrm>
          <a:off x="9029700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38</xdr:row>
      <xdr:rowOff>0</xdr:rowOff>
    </xdr:from>
    <xdr:ext cx="76200" cy="200025"/>
    <xdr:sp>
      <xdr:nvSpPr>
        <xdr:cNvPr id="400" name="TextBox 400"/>
        <xdr:cNvSpPr txBox="1">
          <a:spLocks noChangeArrowheads="1"/>
        </xdr:cNvSpPr>
      </xdr:nvSpPr>
      <xdr:spPr>
        <a:xfrm>
          <a:off x="9029700" y="601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dores%20segundo%20grandes%20Areas%20-%20Tabs%201,2,3%20e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cadores%20segundo%20grandes%20Areas%20-%20Tabs%206%20e%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icadores%20segundo%20grandes%20Areas%20-%20Tabs%208,9%20e%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icadores%20segundo%20grandes%20Areas%20-%20Tabs%2011,12%20e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s 1,2,3 e 4"/>
    </sheetNames>
    <sheetDataSet>
      <sheetData sheetId="0">
        <row r="19">
          <cell r="H19">
            <v>4015</v>
          </cell>
          <cell r="I19">
            <v>5146</v>
          </cell>
          <cell r="J19">
            <v>6968</v>
          </cell>
          <cell r="K19">
            <v>8128</v>
          </cell>
          <cell r="L19">
            <v>9378</v>
          </cell>
          <cell r="M19">
            <v>11718</v>
          </cell>
        </row>
        <row r="20">
          <cell r="H20">
            <v>4656</v>
          </cell>
          <cell r="I20">
            <v>5934</v>
          </cell>
          <cell r="J20">
            <v>8073</v>
          </cell>
          <cell r="K20">
            <v>9416</v>
          </cell>
          <cell r="L20">
            <v>10769</v>
          </cell>
          <cell r="M20">
            <v>13085</v>
          </cell>
        </row>
        <row r="21">
          <cell r="H21">
            <v>4489</v>
          </cell>
          <cell r="I21">
            <v>5958</v>
          </cell>
          <cell r="J21">
            <v>8956</v>
          </cell>
          <cell r="K21">
            <v>11237</v>
          </cell>
          <cell r="L21">
            <v>13164</v>
          </cell>
          <cell r="M21">
            <v>15868</v>
          </cell>
        </row>
        <row r="22">
          <cell r="H22">
            <v>5386</v>
          </cell>
          <cell r="I22">
            <v>6230</v>
          </cell>
          <cell r="J22">
            <v>8226</v>
          </cell>
          <cell r="K22">
            <v>8988</v>
          </cell>
          <cell r="L22">
            <v>9809</v>
          </cell>
          <cell r="M22">
            <v>11885</v>
          </cell>
        </row>
        <row r="23">
          <cell r="H23">
            <v>4012</v>
          </cell>
          <cell r="I23">
            <v>5504</v>
          </cell>
          <cell r="J23">
            <v>8187</v>
          </cell>
          <cell r="K23">
            <v>10653</v>
          </cell>
          <cell r="L23">
            <v>13107</v>
          </cell>
          <cell r="M23">
            <v>17009</v>
          </cell>
        </row>
        <row r="24">
          <cell r="H24">
            <v>1948</v>
          </cell>
          <cell r="I24">
            <v>2854</v>
          </cell>
          <cell r="J24">
            <v>4876</v>
          </cell>
          <cell r="K24">
            <v>6355</v>
          </cell>
          <cell r="L24">
            <v>7600</v>
          </cell>
          <cell r="M24">
            <v>9720</v>
          </cell>
        </row>
        <row r="25">
          <cell r="H25">
            <v>4966</v>
          </cell>
          <cell r="I25">
            <v>6117</v>
          </cell>
          <cell r="J25">
            <v>8430</v>
          </cell>
          <cell r="K25">
            <v>9505</v>
          </cell>
          <cell r="L25">
            <v>10729</v>
          </cell>
          <cell r="M25">
            <v>12912</v>
          </cell>
        </row>
        <row r="26">
          <cell r="H26">
            <v>1195</v>
          </cell>
          <cell r="I26">
            <v>1620</v>
          </cell>
          <cell r="J26">
            <v>2592</v>
          </cell>
          <cell r="K26">
            <v>3423</v>
          </cell>
          <cell r="L26">
            <v>4227</v>
          </cell>
          <cell r="M26">
            <v>5492</v>
          </cell>
        </row>
        <row r="27">
          <cell r="H27">
            <v>27662</v>
          </cell>
          <cell r="I27">
            <v>34349</v>
          </cell>
          <cell r="J27">
            <v>47973</v>
          </cell>
          <cell r="K27">
            <v>57586</v>
          </cell>
          <cell r="L27">
            <v>66785</v>
          </cell>
          <cell r="M27">
            <v>81726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s 6 e 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s 8,9 e 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s 11,12 e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3.00390625" style="0" customWidth="1"/>
    <col min="2" max="7" width="6.57421875" style="0" bestFit="1" customWidth="1"/>
    <col min="8" max="8" width="5.7109375" style="0" bestFit="1" customWidth="1"/>
    <col min="9" max="9" width="6.8515625" style="0" bestFit="1" customWidth="1"/>
    <col min="10" max="16" width="6.57421875" style="0" bestFit="1" customWidth="1"/>
    <col min="17" max="17" width="6.57421875" style="0" customWidth="1"/>
    <col min="18" max="19" width="7.8515625" style="0" bestFit="1" customWidth="1"/>
    <col min="20" max="25" width="4.421875" style="0" bestFit="1" customWidth="1"/>
    <col min="26" max="26" width="11.28125" style="0" bestFit="1" customWidth="1"/>
  </cols>
  <sheetData>
    <row r="1" ht="12.75">
      <c r="A1" s="1" t="s">
        <v>0</v>
      </c>
    </row>
    <row r="2" ht="8.25" customHeight="1"/>
    <row r="3" spans="1:28" ht="12.75">
      <c r="A3" s="3" t="s">
        <v>11</v>
      </c>
      <c r="U3" s="37"/>
      <c r="V3" s="37"/>
      <c r="W3" s="37"/>
      <c r="X3" s="37"/>
      <c r="Y3" s="37"/>
      <c r="Z3" s="37"/>
      <c r="AA3" s="37"/>
      <c r="AB3" s="37"/>
    </row>
    <row r="4" spans="1:28" s="23" customFormat="1" ht="12" customHeight="1">
      <c r="A4" s="98" t="s">
        <v>1</v>
      </c>
      <c r="B4" s="100" t="s">
        <v>12</v>
      </c>
      <c r="C4" s="101"/>
      <c r="D4" s="101"/>
      <c r="E4" s="101"/>
      <c r="F4" s="101"/>
      <c r="G4" s="102"/>
      <c r="H4" s="100" t="s">
        <v>13</v>
      </c>
      <c r="I4" s="101"/>
      <c r="J4" s="101"/>
      <c r="K4" s="101"/>
      <c r="L4" s="101"/>
      <c r="M4" s="102"/>
      <c r="N4" s="100" t="s">
        <v>14</v>
      </c>
      <c r="O4" s="101"/>
      <c r="P4" s="101"/>
      <c r="Q4" s="101"/>
      <c r="R4" s="101"/>
      <c r="S4" s="101"/>
      <c r="U4" s="89"/>
      <c r="V4" s="89"/>
      <c r="W4" s="89"/>
      <c r="X4" s="89"/>
      <c r="Y4" s="89"/>
      <c r="Z4" s="89"/>
      <c r="AA4" s="37"/>
      <c r="AB4" s="37"/>
    </row>
    <row r="5" spans="1:28" s="23" customFormat="1" ht="12" customHeight="1">
      <c r="A5" s="99"/>
      <c r="B5" s="25">
        <v>2000</v>
      </c>
      <c r="C5" s="26">
        <v>2002</v>
      </c>
      <c r="D5" s="27">
        <v>2004</v>
      </c>
      <c r="E5" s="28">
        <v>2006</v>
      </c>
      <c r="F5" s="27">
        <v>2008</v>
      </c>
      <c r="G5" s="29">
        <v>2010</v>
      </c>
      <c r="H5" s="25">
        <v>2000</v>
      </c>
      <c r="I5" s="26">
        <v>2002</v>
      </c>
      <c r="J5" s="27">
        <v>2004</v>
      </c>
      <c r="K5" s="27">
        <v>2006</v>
      </c>
      <c r="L5" s="27">
        <v>2008</v>
      </c>
      <c r="M5" s="29">
        <v>2010</v>
      </c>
      <c r="N5" s="30">
        <v>2000</v>
      </c>
      <c r="O5" s="27">
        <v>2002</v>
      </c>
      <c r="P5" s="31">
        <v>2004</v>
      </c>
      <c r="Q5" s="31">
        <v>2006</v>
      </c>
      <c r="R5" s="27">
        <v>2008</v>
      </c>
      <c r="S5" s="31">
        <v>2010</v>
      </c>
      <c r="U5" s="92"/>
      <c r="V5" s="92"/>
      <c r="W5" s="92"/>
      <c r="X5" s="92"/>
      <c r="Y5" s="92"/>
      <c r="Z5" s="92"/>
      <c r="AA5" s="37"/>
      <c r="AB5" s="37"/>
    </row>
    <row r="6" spans="1:26" s="37" customFormat="1" ht="12.75">
      <c r="A6" s="4" t="s">
        <v>2</v>
      </c>
      <c r="B6" s="77">
        <v>47188.7605799998</v>
      </c>
      <c r="C6" s="16">
        <v>53722.85</v>
      </c>
      <c r="D6" s="16">
        <v>71147.54</v>
      </c>
      <c r="E6" s="16">
        <v>82466.54</v>
      </c>
      <c r="F6" s="16">
        <v>102542.56</v>
      </c>
      <c r="G6" s="16">
        <v>149780.98</v>
      </c>
      <c r="H6" s="32">
        <v>10282.762259999994</v>
      </c>
      <c r="I6" s="34">
        <v>19244.007890000004</v>
      </c>
      <c r="J6" s="34">
        <v>21276.98</v>
      </c>
      <c r="K6" s="35">
        <v>27203.01</v>
      </c>
      <c r="L6" s="35">
        <v>61615.03</v>
      </c>
      <c r="M6" s="94">
        <v>98340.31</v>
      </c>
      <c r="N6" s="36">
        <f aca="true" t="shared" si="0" ref="N6:S13">+B6+H6</f>
        <v>57471.522839999794</v>
      </c>
      <c r="O6" s="36">
        <f t="shared" si="0"/>
        <v>72966.85789</v>
      </c>
      <c r="P6" s="36">
        <f t="shared" si="0"/>
        <v>92424.51999999999</v>
      </c>
      <c r="Q6" s="36">
        <f t="shared" si="0"/>
        <v>109669.54999999999</v>
      </c>
      <c r="R6" s="36">
        <f t="shared" si="0"/>
        <v>164157.59</v>
      </c>
      <c r="S6" s="36">
        <f t="shared" si="0"/>
        <v>248121.29</v>
      </c>
      <c r="U6" s="92"/>
      <c r="V6" s="92"/>
      <c r="W6" s="92"/>
      <c r="X6" s="92"/>
      <c r="Y6" s="92"/>
      <c r="Z6" s="92"/>
    </row>
    <row r="7" spans="1:26" s="37" customFormat="1" ht="12.75">
      <c r="A7" s="5" t="s">
        <v>3</v>
      </c>
      <c r="B7" s="77">
        <v>52336.5462899997</v>
      </c>
      <c r="C7" s="16">
        <v>65264.26</v>
      </c>
      <c r="D7" s="16">
        <v>94048.72</v>
      </c>
      <c r="E7" s="16">
        <v>107470.23</v>
      </c>
      <c r="F7" s="16">
        <v>132183.77</v>
      </c>
      <c r="G7" s="16">
        <v>164537.93</v>
      </c>
      <c r="H7" s="38">
        <v>25546.250299999974</v>
      </c>
      <c r="I7" s="39">
        <v>16898.65942</v>
      </c>
      <c r="J7" s="39">
        <v>30069.23</v>
      </c>
      <c r="K7" s="33">
        <v>48390.62</v>
      </c>
      <c r="L7" s="33">
        <v>87500</v>
      </c>
      <c r="M7" s="95">
        <v>117755.55</v>
      </c>
      <c r="N7" s="36">
        <f t="shared" si="0"/>
        <v>77882.79658999968</v>
      </c>
      <c r="O7" s="36">
        <f t="shared" si="0"/>
        <v>82162.91942</v>
      </c>
      <c r="P7" s="36">
        <f t="shared" si="0"/>
        <v>124117.95</v>
      </c>
      <c r="Q7" s="36">
        <f t="shared" si="0"/>
        <v>155860.85</v>
      </c>
      <c r="R7" s="36">
        <f t="shared" si="0"/>
        <v>219683.77</v>
      </c>
      <c r="S7" s="36">
        <f t="shared" si="0"/>
        <v>282293.48</v>
      </c>
      <c r="U7" s="92"/>
      <c r="V7" s="92"/>
      <c r="W7" s="92"/>
      <c r="X7" s="92"/>
      <c r="Y7" s="92"/>
      <c r="Z7" s="92"/>
    </row>
    <row r="8" spans="1:26" s="37" customFormat="1" ht="12.75">
      <c r="A8" s="6" t="s">
        <v>4</v>
      </c>
      <c r="B8" s="77">
        <v>28347.25965</v>
      </c>
      <c r="C8" s="16">
        <v>34467.42</v>
      </c>
      <c r="D8" s="16">
        <v>40617.58</v>
      </c>
      <c r="E8" s="16">
        <v>51051.77</v>
      </c>
      <c r="F8" s="16">
        <v>65548.33</v>
      </c>
      <c r="G8" s="16">
        <v>94100.2</v>
      </c>
      <c r="H8" s="38">
        <v>8579.27082</v>
      </c>
      <c r="I8" s="39">
        <v>8217.441620000001</v>
      </c>
      <c r="J8" s="39">
        <v>22288.23</v>
      </c>
      <c r="K8" s="33">
        <v>43051.68</v>
      </c>
      <c r="L8" s="33">
        <v>59731.91</v>
      </c>
      <c r="M8" s="95">
        <v>71329.27</v>
      </c>
      <c r="N8" s="36">
        <f t="shared" si="0"/>
        <v>36926.53047</v>
      </c>
      <c r="O8" s="36">
        <f t="shared" si="0"/>
        <v>42684.861619999996</v>
      </c>
      <c r="P8" s="36">
        <f t="shared" si="0"/>
        <v>62905.81</v>
      </c>
      <c r="Q8" s="36">
        <f t="shared" si="0"/>
        <v>94103.45</v>
      </c>
      <c r="R8" s="36">
        <f t="shared" si="0"/>
        <v>125280.24</v>
      </c>
      <c r="S8" s="36">
        <f t="shared" si="0"/>
        <v>165429.47</v>
      </c>
      <c r="U8" s="92"/>
      <c r="V8" s="92"/>
      <c r="W8" s="92"/>
      <c r="X8" s="92"/>
      <c r="Y8" s="92"/>
      <c r="Z8" s="92"/>
    </row>
    <row r="9" spans="1:26" s="37" customFormat="1" ht="12.75">
      <c r="A9" s="6" t="s">
        <v>5</v>
      </c>
      <c r="B9" s="77">
        <v>57646.00334999999</v>
      </c>
      <c r="C9" s="16">
        <v>69726.83</v>
      </c>
      <c r="D9" s="16">
        <v>94135.08</v>
      </c>
      <c r="E9" s="16">
        <v>110435.42</v>
      </c>
      <c r="F9" s="16">
        <v>128557.07</v>
      </c>
      <c r="G9" s="16">
        <v>163289.15</v>
      </c>
      <c r="H9" s="38">
        <v>19284.79419</v>
      </c>
      <c r="I9" s="13">
        <v>13169.970899999998</v>
      </c>
      <c r="J9" s="39">
        <v>34149.01</v>
      </c>
      <c r="K9" s="33">
        <v>33279.51</v>
      </c>
      <c r="L9" s="33">
        <v>67003.24</v>
      </c>
      <c r="M9" s="95">
        <v>95152.94</v>
      </c>
      <c r="N9" s="36">
        <f t="shared" si="0"/>
        <v>76930.79754</v>
      </c>
      <c r="O9" s="36">
        <f t="shared" si="0"/>
        <v>82896.8009</v>
      </c>
      <c r="P9" s="36">
        <f t="shared" si="0"/>
        <v>128284.09</v>
      </c>
      <c r="Q9" s="36">
        <f t="shared" si="0"/>
        <v>143714.93</v>
      </c>
      <c r="R9" s="36">
        <f t="shared" si="0"/>
        <v>195560.31</v>
      </c>
      <c r="S9" s="36">
        <f t="shared" si="0"/>
        <v>258442.09</v>
      </c>
      <c r="U9" s="92"/>
      <c r="V9" s="92"/>
      <c r="W9" s="92"/>
      <c r="X9" s="92"/>
      <c r="Y9" s="92"/>
      <c r="Z9" s="92"/>
    </row>
    <row r="10" spans="1:26" s="37" customFormat="1" ht="12.75">
      <c r="A10" s="6" t="s">
        <v>6</v>
      </c>
      <c r="B10" s="77">
        <v>43486.0524799999</v>
      </c>
      <c r="C10" s="16">
        <v>49042.69</v>
      </c>
      <c r="D10" s="16">
        <v>65712.3</v>
      </c>
      <c r="E10" s="16">
        <v>77059.88</v>
      </c>
      <c r="F10" s="16">
        <v>89637.44</v>
      </c>
      <c r="G10" s="16">
        <v>107860.16</v>
      </c>
      <c r="H10" s="38">
        <v>6555.741220000003</v>
      </c>
      <c r="I10" s="13">
        <v>11011.76671</v>
      </c>
      <c r="J10" s="39">
        <v>14237.12</v>
      </c>
      <c r="K10" s="33">
        <v>15730.83</v>
      </c>
      <c r="L10" s="33">
        <v>21317.42</v>
      </c>
      <c r="M10" s="95">
        <v>36490.52</v>
      </c>
      <c r="N10" s="36">
        <f t="shared" si="0"/>
        <v>50041.7936999999</v>
      </c>
      <c r="O10" s="36">
        <f t="shared" si="0"/>
        <v>60054.45671</v>
      </c>
      <c r="P10" s="36">
        <f t="shared" si="0"/>
        <v>79949.42</v>
      </c>
      <c r="Q10" s="36">
        <f t="shared" si="0"/>
        <v>92790.71</v>
      </c>
      <c r="R10" s="36">
        <f t="shared" si="0"/>
        <v>110954.86</v>
      </c>
      <c r="S10" s="36">
        <f t="shared" si="0"/>
        <v>144350.68</v>
      </c>
      <c r="U10" s="92"/>
      <c r="V10" s="92"/>
      <c r="W10" s="92"/>
      <c r="X10" s="92"/>
      <c r="Y10" s="92"/>
      <c r="Z10" s="92"/>
    </row>
    <row r="11" spans="1:26" s="37" customFormat="1" ht="12.75">
      <c r="A11" s="6" t="s">
        <v>7</v>
      </c>
      <c r="B11" s="77">
        <v>24058.12956</v>
      </c>
      <c r="C11" s="16">
        <v>28414.14</v>
      </c>
      <c r="D11" s="16">
        <v>31889.11</v>
      </c>
      <c r="E11" s="16">
        <v>35756.54</v>
      </c>
      <c r="F11" s="16">
        <v>40331.44</v>
      </c>
      <c r="G11" s="16">
        <v>48955.94</v>
      </c>
      <c r="H11" s="40">
        <v>4435.479759999999</v>
      </c>
      <c r="I11" s="39">
        <v>5384.872850000001</v>
      </c>
      <c r="J11" s="39">
        <v>6488.8</v>
      </c>
      <c r="K11" s="33">
        <v>9930.84</v>
      </c>
      <c r="L11" s="33">
        <v>14458.74</v>
      </c>
      <c r="M11" s="95">
        <v>23989.34</v>
      </c>
      <c r="N11" s="36">
        <f t="shared" si="0"/>
        <v>28493.60932</v>
      </c>
      <c r="O11" s="36">
        <f t="shared" si="0"/>
        <v>33799.01285</v>
      </c>
      <c r="P11" s="36">
        <f t="shared" si="0"/>
        <v>38377.91</v>
      </c>
      <c r="Q11" s="36">
        <f t="shared" si="0"/>
        <v>45687.380000000005</v>
      </c>
      <c r="R11" s="36">
        <f t="shared" si="0"/>
        <v>54790.18</v>
      </c>
      <c r="S11" s="36">
        <f t="shared" si="0"/>
        <v>72945.28</v>
      </c>
      <c r="U11" s="92"/>
      <c r="V11" s="92"/>
      <c r="W11" s="92"/>
      <c r="X11" s="92"/>
      <c r="Y11" s="92"/>
      <c r="Z11" s="92"/>
    </row>
    <row r="12" spans="1:26" s="37" customFormat="1" ht="12.75">
      <c r="A12" s="6" t="s">
        <v>8</v>
      </c>
      <c r="B12" s="77">
        <v>78801.00022999999</v>
      </c>
      <c r="C12" s="16">
        <v>85023.55</v>
      </c>
      <c r="D12" s="16">
        <v>111968.9</v>
      </c>
      <c r="E12" s="16">
        <v>139402.34</v>
      </c>
      <c r="F12" s="16">
        <v>149103.77</v>
      </c>
      <c r="G12" s="16">
        <v>192273.66</v>
      </c>
      <c r="H12" s="38">
        <v>20851.56318</v>
      </c>
      <c r="I12" s="13">
        <v>35570.79391999999</v>
      </c>
      <c r="J12" s="39">
        <v>46364.06</v>
      </c>
      <c r="K12" s="33">
        <v>32389.4</v>
      </c>
      <c r="L12" s="33">
        <v>65520.86</v>
      </c>
      <c r="M12" s="95">
        <v>91357.51</v>
      </c>
      <c r="N12" s="36">
        <f t="shared" si="0"/>
        <v>99652.56340999999</v>
      </c>
      <c r="O12" s="36">
        <f t="shared" si="0"/>
        <v>120594.34391999998</v>
      </c>
      <c r="P12" s="36">
        <f t="shared" si="0"/>
        <v>158332.96</v>
      </c>
      <c r="Q12" s="36">
        <f t="shared" si="0"/>
        <v>171791.74</v>
      </c>
      <c r="R12" s="36">
        <f t="shared" si="0"/>
        <v>214624.63</v>
      </c>
      <c r="S12" s="36">
        <f t="shared" si="0"/>
        <v>283631.17</v>
      </c>
      <c r="U12" s="92"/>
      <c r="V12" s="92"/>
      <c r="W12" s="92"/>
      <c r="X12" s="92"/>
      <c r="Y12" s="92"/>
      <c r="Z12" s="92"/>
    </row>
    <row r="13" spans="1:19" s="37" customFormat="1" ht="12.75">
      <c r="A13" s="6" t="s">
        <v>9</v>
      </c>
      <c r="B13" s="78">
        <v>13287.48155</v>
      </c>
      <c r="C13" s="79">
        <v>13855.97</v>
      </c>
      <c r="D13" s="79">
        <v>20570.36</v>
      </c>
      <c r="E13" s="79">
        <v>23701.84</v>
      </c>
      <c r="F13" s="79">
        <v>27522.83</v>
      </c>
      <c r="G13" s="79">
        <v>32434.67</v>
      </c>
      <c r="H13" s="61">
        <v>972.67351</v>
      </c>
      <c r="I13" s="62">
        <v>2013.9391699999999</v>
      </c>
      <c r="J13" s="62">
        <v>1427.34</v>
      </c>
      <c r="K13" s="41">
        <v>1645.23</v>
      </c>
      <c r="L13" s="41">
        <v>4052.88</v>
      </c>
      <c r="M13" s="96">
        <v>4100.58</v>
      </c>
      <c r="N13" s="36">
        <f t="shared" si="0"/>
        <v>14260.155060000001</v>
      </c>
      <c r="O13" s="36">
        <f t="shared" si="0"/>
        <v>15869.909169999999</v>
      </c>
      <c r="P13" s="36">
        <f t="shared" si="0"/>
        <v>21997.7</v>
      </c>
      <c r="Q13" s="36">
        <f t="shared" si="0"/>
        <v>25347.07</v>
      </c>
      <c r="R13" s="36">
        <f t="shared" si="0"/>
        <v>31575.710000000003</v>
      </c>
      <c r="S13" s="36">
        <f t="shared" si="0"/>
        <v>36535.25</v>
      </c>
    </row>
    <row r="14" spans="1:28" s="47" customFormat="1" ht="12.75">
      <c r="A14" s="7" t="s">
        <v>15</v>
      </c>
      <c r="B14" s="42">
        <f aca="true" t="shared" si="1" ref="B14:N14">SUM(B6:B13)</f>
        <v>345151.2336899994</v>
      </c>
      <c r="C14" s="43">
        <f>SUM(C6:C13)</f>
        <v>399517.70999999996</v>
      </c>
      <c r="D14" s="44">
        <f>SUM(D6:D13)</f>
        <v>530089.59</v>
      </c>
      <c r="E14" s="44">
        <f>SUM(E6:E13)</f>
        <v>627344.5599999999</v>
      </c>
      <c r="F14" s="44">
        <f>SUM(F6:F13)</f>
        <v>735427.21</v>
      </c>
      <c r="G14" s="45">
        <f>SUM(G6:G13)</f>
        <v>953232.6900000002</v>
      </c>
      <c r="H14" s="42">
        <f t="shared" si="1"/>
        <v>96508.53523999995</v>
      </c>
      <c r="I14" s="43">
        <f t="shared" si="1"/>
        <v>111511.45247999998</v>
      </c>
      <c r="J14" s="44">
        <f t="shared" si="1"/>
        <v>176300.77</v>
      </c>
      <c r="K14" s="44">
        <f t="shared" si="1"/>
        <v>211621.12</v>
      </c>
      <c r="L14" s="10">
        <f t="shared" si="1"/>
        <v>381200.07999999996</v>
      </c>
      <c r="M14" s="11">
        <f t="shared" si="1"/>
        <v>538516.02</v>
      </c>
      <c r="N14" s="46">
        <f t="shared" si="1"/>
        <v>441659.7689299994</v>
      </c>
      <c r="O14" s="93">
        <f>SUM(O6:O13)</f>
        <v>511029.16248000006</v>
      </c>
      <c r="P14" s="93">
        <f>SUM(P6:P13)</f>
        <v>706390.3599999999</v>
      </c>
      <c r="Q14" s="93">
        <f>SUM(Q6:Q13)</f>
        <v>838965.6799999999</v>
      </c>
      <c r="R14" s="93">
        <f>SUM(R6:R13)</f>
        <v>1116627.29</v>
      </c>
      <c r="S14" s="93">
        <f>SUM(S6:S13)</f>
        <v>1491748.71</v>
      </c>
      <c r="U14" s="37"/>
      <c r="V14" s="37"/>
      <c r="W14" s="37"/>
      <c r="X14" s="37"/>
      <c r="Y14" s="37"/>
      <c r="Z14" s="37"/>
      <c r="AA14" s="37"/>
      <c r="AB14" s="37"/>
    </row>
    <row r="15" spans="2:115" s="47" customFormat="1" ht="15" customHeight="1">
      <c r="B15" s="49"/>
      <c r="H15" s="89"/>
      <c r="I15" s="89"/>
      <c r="J15" s="89"/>
      <c r="K15" s="90"/>
      <c r="L15" s="90"/>
      <c r="M15" s="91"/>
      <c r="O15" s="90"/>
      <c r="Q15" s="91"/>
      <c r="S15" s="50"/>
      <c r="T15" s="50"/>
      <c r="U15" s="37"/>
      <c r="V15" s="37"/>
      <c r="W15" s="37"/>
      <c r="X15" s="37"/>
      <c r="Y15" s="37"/>
      <c r="Z15" s="37"/>
      <c r="AA15" s="37"/>
      <c r="AB15" s="37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</row>
    <row r="16" spans="1:19" s="23" customFormat="1" ht="12.75">
      <c r="A16" s="54" t="s">
        <v>16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1"/>
      <c r="M16" s="51"/>
      <c r="N16" s="51"/>
      <c r="O16" s="51"/>
      <c r="P16" s="51"/>
      <c r="Q16" s="52"/>
      <c r="R16" s="52"/>
      <c r="S16" s="52"/>
    </row>
    <row r="17" spans="1:19" s="23" customFormat="1" ht="12" customHeight="1">
      <c r="A17" s="98" t="s">
        <v>1</v>
      </c>
      <c r="B17" s="100" t="s">
        <v>12</v>
      </c>
      <c r="C17" s="101"/>
      <c r="D17" s="101"/>
      <c r="E17" s="101"/>
      <c r="F17" s="101"/>
      <c r="G17" s="102"/>
      <c r="H17" s="100" t="s">
        <v>13</v>
      </c>
      <c r="I17" s="101"/>
      <c r="J17" s="101"/>
      <c r="K17" s="101"/>
      <c r="L17" s="101"/>
      <c r="M17" s="102"/>
      <c r="N17" s="100" t="s">
        <v>14</v>
      </c>
      <c r="O17" s="101"/>
      <c r="P17" s="101"/>
      <c r="Q17" s="101"/>
      <c r="R17" s="101"/>
      <c r="S17" s="101"/>
    </row>
    <row r="18" spans="1:26" s="23" customFormat="1" ht="12" customHeight="1">
      <c r="A18" s="99"/>
      <c r="B18" s="25">
        <v>2000</v>
      </c>
      <c r="C18" s="26">
        <v>2002</v>
      </c>
      <c r="D18" s="27">
        <v>2004</v>
      </c>
      <c r="E18" s="28">
        <v>2006</v>
      </c>
      <c r="F18" s="27">
        <v>2008</v>
      </c>
      <c r="G18" s="29">
        <v>2010</v>
      </c>
      <c r="H18" s="25">
        <v>2000</v>
      </c>
      <c r="I18" s="26">
        <v>2002</v>
      </c>
      <c r="J18" s="27">
        <v>2004</v>
      </c>
      <c r="K18" s="27">
        <v>2006</v>
      </c>
      <c r="L18" s="27">
        <v>2008</v>
      </c>
      <c r="M18" s="29">
        <v>2010</v>
      </c>
      <c r="N18" s="30">
        <v>2000</v>
      </c>
      <c r="O18" s="27">
        <v>2002</v>
      </c>
      <c r="P18" s="31">
        <v>2004</v>
      </c>
      <c r="Q18" s="31">
        <v>2006</v>
      </c>
      <c r="R18" s="27">
        <v>2008</v>
      </c>
      <c r="S18" s="31">
        <v>2010</v>
      </c>
      <c r="U18" s="56"/>
      <c r="V18" s="56"/>
      <c r="W18" s="56"/>
      <c r="X18" s="56"/>
      <c r="Y18" s="56"/>
      <c r="Z18" s="56"/>
    </row>
    <row r="19" spans="1:26" s="23" customFormat="1" ht="12" customHeight="1">
      <c r="A19" s="4" t="s">
        <v>2</v>
      </c>
      <c r="B19" s="32">
        <f aca="true" t="shared" si="2" ref="B19:G27">+B6*100/N6</f>
        <v>82.10807413503359</v>
      </c>
      <c r="C19" s="34">
        <f t="shared" si="2"/>
        <v>73.62637168917018</v>
      </c>
      <c r="D19" s="34">
        <f t="shared" si="2"/>
        <v>76.97907438415693</v>
      </c>
      <c r="E19" s="34">
        <f t="shared" si="2"/>
        <v>75.1954758636285</v>
      </c>
      <c r="F19" s="34">
        <f t="shared" si="2"/>
        <v>62.4659267963181</v>
      </c>
      <c r="G19" s="34">
        <f t="shared" si="2"/>
        <v>60.366033080031144</v>
      </c>
      <c r="H19" s="32">
        <f aca="true" t="shared" si="3" ref="H19:M27">+H6*100/N6</f>
        <v>17.8919258649664</v>
      </c>
      <c r="I19" s="34">
        <f t="shared" si="3"/>
        <v>26.373628310829822</v>
      </c>
      <c r="J19" s="34">
        <f t="shared" si="3"/>
        <v>23.020925615843073</v>
      </c>
      <c r="K19" s="34">
        <f t="shared" si="3"/>
        <v>24.804524136371494</v>
      </c>
      <c r="L19" s="34">
        <f t="shared" si="3"/>
        <v>37.5340732036819</v>
      </c>
      <c r="M19" s="34">
        <f t="shared" si="3"/>
        <v>39.633966919968856</v>
      </c>
      <c r="N19" s="57">
        <f aca="true" t="shared" si="4" ref="N19:S27">+B19+H19</f>
        <v>99.99999999999999</v>
      </c>
      <c r="O19" s="58">
        <f t="shared" si="4"/>
        <v>100</v>
      </c>
      <c r="P19" s="34">
        <f t="shared" si="4"/>
        <v>100</v>
      </c>
      <c r="Q19" s="34">
        <f t="shared" si="4"/>
        <v>100</v>
      </c>
      <c r="R19" s="34">
        <f t="shared" si="4"/>
        <v>100</v>
      </c>
      <c r="S19" s="34">
        <f t="shared" si="4"/>
        <v>100</v>
      </c>
      <c r="U19" s="56"/>
      <c r="V19" s="56"/>
      <c r="W19" s="56"/>
      <c r="X19" s="56"/>
      <c r="Y19" s="56"/>
      <c r="Z19" s="56"/>
    </row>
    <row r="20" spans="1:26" s="23" customFormat="1" ht="12" customHeight="1">
      <c r="A20" s="5" t="s">
        <v>3</v>
      </c>
      <c r="B20" s="38">
        <f t="shared" si="2"/>
        <v>67.1991101777152</v>
      </c>
      <c r="C20" s="39">
        <f t="shared" si="2"/>
        <v>79.4327422403073</v>
      </c>
      <c r="D20" s="39">
        <f t="shared" si="2"/>
        <v>75.77366529176481</v>
      </c>
      <c r="E20" s="39">
        <f t="shared" si="2"/>
        <v>68.95267798167403</v>
      </c>
      <c r="F20" s="39">
        <f t="shared" si="2"/>
        <v>60.17002075301238</v>
      </c>
      <c r="G20" s="39">
        <f t="shared" si="2"/>
        <v>58.286124780494404</v>
      </c>
      <c r="H20" s="38">
        <f t="shared" si="3"/>
        <v>32.800889822284795</v>
      </c>
      <c r="I20" s="39">
        <f t="shared" si="3"/>
        <v>20.567257759692687</v>
      </c>
      <c r="J20" s="39">
        <f t="shared" si="3"/>
        <v>24.226334708235193</v>
      </c>
      <c r="K20" s="39">
        <f t="shared" si="3"/>
        <v>31.04732201832596</v>
      </c>
      <c r="L20" s="39">
        <f t="shared" si="3"/>
        <v>39.82997924698761</v>
      </c>
      <c r="M20" s="39">
        <f t="shared" si="3"/>
        <v>41.7138752195056</v>
      </c>
      <c r="N20" s="59">
        <f t="shared" si="4"/>
        <v>100</v>
      </c>
      <c r="O20" s="60">
        <f t="shared" si="4"/>
        <v>100</v>
      </c>
      <c r="P20" s="39">
        <f t="shared" si="4"/>
        <v>100</v>
      </c>
      <c r="Q20" s="39">
        <f t="shared" si="4"/>
        <v>99.99999999999999</v>
      </c>
      <c r="R20" s="39">
        <f t="shared" si="4"/>
        <v>100</v>
      </c>
      <c r="S20" s="39">
        <f t="shared" si="4"/>
        <v>100</v>
      </c>
      <c r="U20" s="56"/>
      <c r="V20" s="56"/>
      <c r="W20" s="56"/>
      <c r="X20" s="56"/>
      <c r="Y20" s="56"/>
      <c r="Z20" s="56"/>
    </row>
    <row r="21" spans="1:26" s="23" customFormat="1" ht="12" customHeight="1">
      <c r="A21" s="6" t="s">
        <v>4</v>
      </c>
      <c r="B21" s="38">
        <f t="shared" si="2"/>
        <v>76.76664796068505</v>
      </c>
      <c r="C21" s="39">
        <f t="shared" si="2"/>
        <v>80.7485808595202</v>
      </c>
      <c r="D21" s="39">
        <f t="shared" si="2"/>
        <v>64.5688848136603</v>
      </c>
      <c r="E21" s="39">
        <f t="shared" si="2"/>
        <v>54.2506890023692</v>
      </c>
      <c r="F21" s="39">
        <f t="shared" si="2"/>
        <v>52.32136368831988</v>
      </c>
      <c r="G21" s="39">
        <f t="shared" si="2"/>
        <v>56.88236805691271</v>
      </c>
      <c r="H21" s="38">
        <f t="shared" si="3"/>
        <v>23.233352039314944</v>
      </c>
      <c r="I21" s="39">
        <f t="shared" si="3"/>
        <v>19.251419140479815</v>
      </c>
      <c r="J21" s="39">
        <f t="shared" si="3"/>
        <v>35.4311151863397</v>
      </c>
      <c r="K21" s="39">
        <f t="shared" si="3"/>
        <v>45.7493109976308</v>
      </c>
      <c r="L21" s="39">
        <f t="shared" si="3"/>
        <v>47.678636311680116</v>
      </c>
      <c r="M21" s="39">
        <f t="shared" si="3"/>
        <v>43.11763194308729</v>
      </c>
      <c r="N21" s="59">
        <f t="shared" si="4"/>
        <v>100</v>
      </c>
      <c r="O21" s="60">
        <f t="shared" si="4"/>
        <v>100.00000000000001</v>
      </c>
      <c r="P21" s="39">
        <f t="shared" si="4"/>
        <v>100</v>
      </c>
      <c r="Q21" s="39">
        <f t="shared" si="4"/>
        <v>100</v>
      </c>
      <c r="R21" s="39">
        <f t="shared" si="4"/>
        <v>100</v>
      </c>
      <c r="S21" s="39">
        <f t="shared" si="4"/>
        <v>100</v>
      </c>
      <c r="U21" s="56"/>
      <c r="V21" s="56"/>
      <c r="W21" s="56"/>
      <c r="X21" s="56"/>
      <c r="Y21" s="56"/>
      <c r="Z21" s="56"/>
    </row>
    <row r="22" spans="1:26" s="23" customFormat="1" ht="12" customHeight="1">
      <c r="A22" s="6" t="s">
        <v>5</v>
      </c>
      <c r="B22" s="38">
        <f t="shared" si="2"/>
        <v>74.93228355006599</v>
      </c>
      <c r="C22" s="39">
        <f t="shared" si="2"/>
        <v>84.11281164409807</v>
      </c>
      <c r="D22" s="39">
        <f t="shared" si="2"/>
        <v>73.380167408133</v>
      </c>
      <c r="E22" s="39">
        <f t="shared" si="2"/>
        <v>76.84338711364227</v>
      </c>
      <c r="F22" s="39">
        <f t="shared" si="2"/>
        <v>65.73781254488705</v>
      </c>
      <c r="G22" s="39">
        <f t="shared" si="2"/>
        <v>63.18210396766254</v>
      </c>
      <c r="H22" s="38">
        <f t="shared" si="3"/>
        <v>25.067716449934</v>
      </c>
      <c r="I22" s="39">
        <f t="shared" si="3"/>
        <v>15.88718835590192</v>
      </c>
      <c r="J22" s="39">
        <f t="shared" si="3"/>
        <v>26.619832591867006</v>
      </c>
      <c r="K22" s="39">
        <f t="shared" si="3"/>
        <v>23.15661288635774</v>
      </c>
      <c r="L22" s="39">
        <f t="shared" si="3"/>
        <v>34.26218745511296</v>
      </c>
      <c r="M22" s="39">
        <f t="shared" si="3"/>
        <v>36.81789603233746</v>
      </c>
      <c r="N22" s="59">
        <f t="shared" si="4"/>
        <v>99.99999999999999</v>
      </c>
      <c r="O22" s="60">
        <f t="shared" si="4"/>
        <v>100</v>
      </c>
      <c r="P22" s="39">
        <f t="shared" si="4"/>
        <v>100.00000000000001</v>
      </c>
      <c r="Q22" s="39">
        <f t="shared" si="4"/>
        <v>100</v>
      </c>
      <c r="R22" s="39">
        <f t="shared" si="4"/>
        <v>100</v>
      </c>
      <c r="S22" s="39">
        <f t="shared" si="4"/>
        <v>100</v>
      </c>
      <c r="U22" s="56"/>
      <c r="V22" s="56"/>
      <c r="W22" s="56"/>
      <c r="X22" s="56"/>
      <c r="Y22" s="56"/>
      <c r="Z22" s="56"/>
    </row>
    <row r="23" spans="1:26" s="37" customFormat="1" ht="12.75">
      <c r="A23" s="6" t="s">
        <v>6</v>
      </c>
      <c r="B23" s="38">
        <f t="shared" si="2"/>
        <v>86.89946795412328</v>
      </c>
      <c r="C23" s="39">
        <f t="shared" si="2"/>
        <v>81.66369772825475</v>
      </c>
      <c r="D23" s="39">
        <f t="shared" si="2"/>
        <v>82.19234110766533</v>
      </c>
      <c r="E23" s="39">
        <f t="shared" si="2"/>
        <v>83.04697743987518</v>
      </c>
      <c r="F23" s="39">
        <f t="shared" si="2"/>
        <v>80.78730395405843</v>
      </c>
      <c r="G23" s="39">
        <f t="shared" si="2"/>
        <v>74.72092268633581</v>
      </c>
      <c r="H23" s="38">
        <f t="shared" si="3"/>
        <v>13.100532045876715</v>
      </c>
      <c r="I23" s="39">
        <f t="shared" si="3"/>
        <v>18.336302271745257</v>
      </c>
      <c r="J23" s="39">
        <f t="shared" si="3"/>
        <v>17.80765889233468</v>
      </c>
      <c r="K23" s="39">
        <f t="shared" si="3"/>
        <v>16.953022560124822</v>
      </c>
      <c r="L23" s="39">
        <f t="shared" si="3"/>
        <v>19.212696045941566</v>
      </c>
      <c r="M23" s="39">
        <f t="shared" si="3"/>
        <v>25.279077313664192</v>
      </c>
      <c r="N23" s="59">
        <f t="shared" si="4"/>
        <v>100</v>
      </c>
      <c r="O23" s="60">
        <f t="shared" si="4"/>
        <v>100</v>
      </c>
      <c r="P23" s="39">
        <f t="shared" si="4"/>
        <v>100</v>
      </c>
      <c r="Q23" s="39">
        <f t="shared" si="4"/>
        <v>100</v>
      </c>
      <c r="R23" s="39">
        <f t="shared" si="4"/>
        <v>100</v>
      </c>
      <c r="S23" s="39">
        <f t="shared" si="4"/>
        <v>100</v>
      </c>
      <c r="U23" s="56"/>
      <c r="V23" s="56"/>
      <c r="W23" s="56"/>
      <c r="X23" s="56"/>
      <c r="Y23" s="56"/>
      <c r="Z23" s="56"/>
    </row>
    <row r="24" spans="1:26" s="37" customFormat="1" ht="12.75">
      <c r="A24" s="6" t="s">
        <v>7</v>
      </c>
      <c r="B24" s="38">
        <f t="shared" si="2"/>
        <v>84.4334225608734</v>
      </c>
      <c r="C24" s="39">
        <f t="shared" si="2"/>
        <v>84.06795821553114</v>
      </c>
      <c r="D24" s="39">
        <f t="shared" si="2"/>
        <v>83.09235703559678</v>
      </c>
      <c r="E24" s="39">
        <f t="shared" si="2"/>
        <v>78.26349420780967</v>
      </c>
      <c r="F24" s="39">
        <f t="shared" si="2"/>
        <v>73.61070907231917</v>
      </c>
      <c r="G24" s="39">
        <f t="shared" si="2"/>
        <v>67.11323885520763</v>
      </c>
      <c r="H24" s="38">
        <f t="shared" si="3"/>
        <v>15.566577439126617</v>
      </c>
      <c r="I24" s="39">
        <f t="shared" si="3"/>
        <v>15.932041784468863</v>
      </c>
      <c r="J24" s="39">
        <f t="shared" si="3"/>
        <v>16.90764296440322</v>
      </c>
      <c r="K24" s="39">
        <f t="shared" si="3"/>
        <v>21.736505792190314</v>
      </c>
      <c r="L24" s="39">
        <f t="shared" si="3"/>
        <v>26.389290927680836</v>
      </c>
      <c r="M24" s="39">
        <f t="shared" si="3"/>
        <v>32.886761144792374</v>
      </c>
      <c r="N24" s="59">
        <f t="shared" si="4"/>
        <v>100.00000000000001</v>
      </c>
      <c r="O24" s="60">
        <f t="shared" si="4"/>
        <v>100</v>
      </c>
      <c r="P24" s="39">
        <f t="shared" si="4"/>
        <v>100</v>
      </c>
      <c r="Q24" s="39">
        <f t="shared" si="4"/>
        <v>99.99999999999999</v>
      </c>
      <c r="R24" s="39">
        <f t="shared" si="4"/>
        <v>100</v>
      </c>
      <c r="S24" s="39">
        <f t="shared" si="4"/>
        <v>100</v>
      </c>
      <c r="U24" s="56"/>
      <c r="V24" s="56"/>
      <c r="W24" s="56"/>
      <c r="X24" s="56"/>
      <c r="Y24" s="56"/>
      <c r="Z24" s="56"/>
    </row>
    <row r="25" spans="1:26" s="37" customFormat="1" ht="12.75">
      <c r="A25" s="6" t="s">
        <v>8</v>
      </c>
      <c r="B25" s="38">
        <f t="shared" si="2"/>
        <v>79.07573827859247</v>
      </c>
      <c r="C25" s="39">
        <f t="shared" si="2"/>
        <v>70.50376264445953</v>
      </c>
      <c r="D25" s="39">
        <f t="shared" si="2"/>
        <v>70.71736674410685</v>
      </c>
      <c r="E25" s="39">
        <f t="shared" si="2"/>
        <v>81.14612495338834</v>
      </c>
      <c r="F25" s="39">
        <f t="shared" si="2"/>
        <v>69.47188214139261</v>
      </c>
      <c r="G25" s="39">
        <f t="shared" si="2"/>
        <v>67.79003168093267</v>
      </c>
      <c r="H25" s="38">
        <f t="shared" si="3"/>
        <v>20.92426172140754</v>
      </c>
      <c r="I25" s="39">
        <f t="shared" si="3"/>
        <v>29.496237355540476</v>
      </c>
      <c r="J25" s="39">
        <f t="shared" si="3"/>
        <v>29.282633255893153</v>
      </c>
      <c r="K25" s="39">
        <f t="shared" si="3"/>
        <v>18.853875046611673</v>
      </c>
      <c r="L25" s="39">
        <f t="shared" si="3"/>
        <v>30.528117858607374</v>
      </c>
      <c r="M25" s="39">
        <f t="shared" si="3"/>
        <v>32.20996831906733</v>
      </c>
      <c r="N25" s="59">
        <f t="shared" si="4"/>
        <v>100</v>
      </c>
      <c r="O25" s="60">
        <f t="shared" si="4"/>
        <v>100</v>
      </c>
      <c r="P25" s="39">
        <f t="shared" si="4"/>
        <v>100</v>
      </c>
      <c r="Q25" s="39">
        <f t="shared" si="4"/>
        <v>100.00000000000001</v>
      </c>
      <c r="R25" s="39">
        <f t="shared" si="4"/>
        <v>99.99999999999999</v>
      </c>
      <c r="S25" s="39">
        <f t="shared" si="4"/>
        <v>100</v>
      </c>
      <c r="U25" s="56"/>
      <c r="V25" s="56"/>
      <c r="W25" s="56"/>
      <c r="X25" s="56"/>
      <c r="Y25" s="56"/>
      <c r="Z25" s="56"/>
    </row>
    <row r="26" spans="1:26" s="37" customFormat="1" ht="12.75">
      <c r="A26" s="6" t="s">
        <v>9</v>
      </c>
      <c r="B26" s="61">
        <f t="shared" si="2"/>
        <v>93.17908181287335</v>
      </c>
      <c r="C26" s="62">
        <f t="shared" si="2"/>
        <v>87.30969945431642</v>
      </c>
      <c r="D26" s="62">
        <f t="shared" si="2"/>
        <v>93.5114125567673</v>
      </c>
      <c r="E26" s="62">
        <f t="shared" si="2"/>
        <v>93.50919060861867</v>
      </c>
      <c r="F26" s="62">
        <f t="shared" si="2"/>
        <v>87.16456415390184</v>
      </c>
      <c r="G26" s="62">
        <f t="shared" si="2"/>
        <v>88.77637350230258</v>
      </c>
      <c r="H26" s="61">
        <f t="shared" si="3"/>
        <v>6.82091818712664</v>
      </c>
      <c r="I26" s="62">
        <f t="shared" si="3"/>
        <v>12.69030054568359</v>
      </c>
      <c r="J26" s="62">
        <f t="shared" si="3"/>
        <v>6.488587443232701</v>
      </c>
      <c r="K26" s="62">
        <f t="shared" si="3"/>
        <v>6.490809391381331</v>
      </c>
      <c r="L26" s="62">
        <f t="shared" si="3"/>
        <v>12.835435846098155</v>
      </c>
      <c r="M26" s="62">
        <f t="shared" si="3"/>
        <v>11.22362649769743</v>
      </c>
      <c r="N26" s="59">
        <f t="shared" si="4"/>
        <v>99.99999999999999</v>
      </c>
      <c r="O26" s="60">
        <f t="shared" si="4"/>
        <v>100</v>
      </c>
      <c r="P26" s="39">
        <f t="shared" si="4"/>
        <v>100</v>
      </c>
      <c r="Q26" s="39">
        <f t="shared" si="4"/>
        <v>100</v>
      </c>
      <c r="R26" s="39">
        <f t="shared" si="4"/>
        <v>99.99999999999999</v>
      </c>
      <c r="S26" s="39">
        <f t="shared" si="4"/>
        <v>100</v>
      </c>
      <c r="U26" s="56"/>
      <c r="V26" s="56"/>
      <c r="W26" s="56"/>
      <c r="X26" s="56"/>
      <c r="Y26" s="56"/>
      <c r="Z26" s="56"/>
    </row>
    <row r="27" spans="1:19" s="47" customFormat="1" ht="12.75">
      <c r="A27" s="7" t="s">
        <v>10</v>
      </c>
      <c r="B27" s="63">
        <f t="shared" si="2"/>
        <v>78.14866962553339</v>
      </c>
      <c r="C27" s="64">
        <f t="shared" si="2"/>
        <v>78.17904325873688</v>
      </c>
      <c r="D27" s="64">
        <f t="shared" si="2"/>
        <v>75.04201925971924</v>
      </c>
      <c r="E27" s="64">
        <f t="shared" si="2"/>
        <v>74.77595031062533</v>
      </c>
      <c r="F27" s="64">
        <f t="shared" si="2"/>
        <v>65.86147558689883</v>
      </c>
      <c r="G27" s="64">
        <f t="shared" si="2"/>
        <v>63.90035289522725</v>
      </c>
      <c r="H27" s="63">
        <f t="shared" si="3"/>
        <v>21.8513303744666</v>
      </c>
      <c r="I27" s="64">
        <f t="shared" si="3"/>
        <v>21.82095674126311</v>
      </c>
      <c r="J27" s="64">
        <f t="shared" si="3"/>
        <v>24.957980740280775</v>
      </c>
      <c r="K27" s="64">
        <f t="shared" si="3"/>
        <v>25.224049689374663</v>
      </c>
      <c r="L27" s="10">
        <f t="shared" si="3"/>
        <v>34.13852441310116</v>
      </c>
      <c r="M27" s="10">
        <f t="shared" si="3"/>
        <v>36.099647104772764</v>
      </c>
      <c r="N27" s="65">
        <f t="shared" si="4"/>
        <v>99.99999999999999</v>
      </c>
      <c r="O27" s="97">
        <f t="shared" si="4"/>
        <v>100</v>
      </c>
      <c r="P27" s="97">
        <f t="shared" si="4"/>
        <v>100.00000000000001</v>
      </c>
      <c r="Q27" s="97">
        <f t="shared" si="4"/>
        <v>100</v>
      </c>
      <c r="R27" s="97">
        <f t="shared" si="4"/>
        <v>100</v>
      </c>
      <c r="S27" s="97">
        <f t="shared" si="4"/>
        <v>100.00000000000001</v>
      </c>
    </row>
    <row r="28" ht="15" customHeight="1">
      <c r="A28" s="48"/>
    </row>
    <row r="29" spans="1:25" ht="12.75">
      <c r="A29" s="3" t="s">
        <v>17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s="23" customFormat="1" ht="12" customHeight="1">
      <c r="A30" s="98" t="s">
        <v>1</v>
      </c>
      <c r="B30" s="100" t="s">
        <v>18</v>
      </c>
      <c r="C30" s="101"/>
      <c r="D30" s="101"/>
      <c r="E30" s="101"/>
      <c r="F30" s="101"/>
      <c r="G30" s="102"/>
      <c r="H30" s="100" t="s">
        <v>23</v>
      </c>
      <c r="I30" s="101"/>
      <c r="J30" s="101"/>
      <c r="K30" s="101"/>
      <c r="L30" s="101"/>
      <c r="M30" s="103"/>
      <c r="N30" s="104" t="s">
        <v>19</v>
      </c>
      <c r="O30" s="101"/>
      <c r="P30" s="101"/>
      <c r="Q30" s="101"/>
      <c r="R30" s="101"/>
      <c r="S30" s="102"/>
      <c r="T30" s="100" t="s">
        <v>20</v>
      </c>
      <c r="U30" s="101"/>
      <c r="V30" s="101"/>
      <c r="W30" s="101"/>
      <c r="X30" s="101"/>
      <c r="Y30" s="101"/>
    </row>
    <row r="31" spans="1:25" s="23" customFormat="1" ht="12" customHeight="1">
      <c r="A31" s="99"/>
      <c r="B31" s="25">
        <v>2000</v>
      </c>
      <c r="C31" s="26">
        <v>2002</v>
      </c>
      <c r="D31" s="27">
        <v>2004</v>
      </c>
      <c r="E31" s="66">
        <v>2006</v>
      </c>
      <c r="F31" s="27">
        <v>2008</v>
      </c>
      <c r="G31" s="29">
        <v>2010</v>
      </c>
      <c r="H31" s="25">
        <v>2000</v>
      </c>
      <c r="I31" s="26">
        <v>2002</v>
      </c>
      <c r="J31" s="27">
        <v>2004</v>
      </c>
      <c r="K31" s="27">
        <v>2006</v>
      </c>
      <c r="L31" s="27">
        <v>2008</v>
      </c>
      <c r="M31" s="29">
        <v>2010</v>
      </c>
      <c r="N31" s="67">
        <v>2000</v>
      </c>
      <c r="O31" s="26">
        <v>2002</v>
      </c>
      <c r="P31" s="68">
        <v>2004</v>
      </c>
      <c r="Q31" s="26">
        <v>2006</v>
      </c>
      <c r="R31" s="27">
        <v>2008</v>
      </c>
      <c r="S31" s="29">
        <v>2010</v>
      </c>
      <c r="T31" s="69">
        <v>2000</v>
      </c>
      <c r="U31" s="68">
        <v>2002</v>
      </c>
      <c r="V31" s="31">
        <v>2004</v>
      </c>
      <c r="W31" s="31">
        <v>2006</v>
      </c>
      <c r="X31" s="27">
        <v>2008</v>
      </c>
      <c r="Y31" s="31">
        <v>2010</v>
      </c>
    </row>
    <row r="32" spans="1:25" s="23" customFormat="1" ht="12" customHeight="1">
      <c r="A32" s="4" t="s">
        <v>2</v>
      </c>
      <c r="B32" s="80">
        <v>1062.3333333333355</v>
      </c>
      <c r="C32" s="35">
        <v>1114.01</v>
      </c>
      <c r="D32" s="35">
        <v>1188.92</v>
      </c>
      <c r="E32" s="35">
        <v>1278.12</v>
      </c>
      <c r="F32" s="35">
        <v>1398.68</v>
      </c>
      <c r="G32" s="85">
        <v>1821.2333333333333</v>
      </c>
      <c r="H32" s="80">
        <f>+'[1]Tabs 1,2,3 e 4'!H19</f>
        <v>4015</v>
      </c>
      <c r="I32" s="14">
        <f>+'[1]Tabs 1,2,3 e 4'!I19</f>
        <v>5146</v>
      </c>
      <c r="J32" s="14">
        <f>+'[1]Tabs 1,2,3 e 4'!J19</f>
        <v>6968</v>
      </c>
      <c r="K32" s="14">
        <f>+'[1]Tabs 1,2,3 e 4'!K19</f>
        <v>8128</v>
      </c>
      <c r="L32" s="14">
        <f>+'[1]Tabs 1,2,3 e 4'!L19</f>
        <v>9378</v>
      </c>
      <c r="M32" s="81">
        <f>+'[1]Tabs 1,2,3 e 4'!M19</f>
        <v>11718</v>
      </c>
      <c r="N32" s="71">
        <f aca="true" t="shared" si="5" ref="N32:S40">+B32/H32*100</f>
        <v>26.459111664591173</v>
      </c>
      <c r="O32" s="14">
        <f t="shared" si="5"/>
        <v>21.648076175670422</v>
      </c>
      <c r="P32" s="14">
        <f t="shared" si="5"/>
        <v>17.062571756601606</v>
      </c>
      <c r="Q32" s="14">
        <f t="shared" si="5"/>
        <v>15.724901574803148</v>
      </c>
      <c r="R32" s="14">
        <f t="shared" si="5"/>
        <v>14.914480699509491</v>
      </c>
      <c r="S32" s="19">
        <f t="shared" si="5"/>
        <v>15.542185811003014</v>
      </c>
      <c r="T32" s="72">
        <f aca="true" t="shared" si="6" ref="T32:T40">+N6/H32</f>
        <v>14.314202450809413</v>
      </c>
      <c r="U32" s="72">
        <f aca="true" t="shared" si="7" ref="U32:U40">+O6/I32</f>
        <v>14.179334996113486</v>
      </c>
      <c r="V32" s="72">
        <f aca="true" t="shared" si="8" ref="V32:V40">+P6/J32</f>
        <v>13.26413892078071</v>
      </c>
      <c r="W32" s="72">
        <f aca="true" t="shared" si="9" ref="W32:W40">+Q6/K32</f>
        <v>13.492808809055116</v>
      </c>
      <c r="X32" s="72">
        <f aca="true" t="shared" si="10" ref="X32:X40">+R6/L32</f>
        <v>17.504541480059714</v>
      </c>
      <c r="Y32" s="72">
        <f aca="true" t="shared" si="11" ref="Y32:Y40">+S6/M32</f>
        <v>21.174371906468682</v>
      </c>
    </row>
    <row r="33" spans="1:25" s="23" customFormat="1" ht="12" customHeight="1">
      <c r="A33" s="5" t="s">
        <v>3</v>
      </c>
      <c r="B33" s="70">
        <v>1272.416666666665</v>
      </c>
      <c r="C33" s="16">
        <v>1362.66</v>
      </c>
      <c r="D33" s="16">
        <v>1503.5</v>
      </c>
      <c r="E33" s="16">
        <v>1582.0066666666667</v>
      </c>
      <c r="F33" s="16">
        <v>1651.8866666666668</v>
      </c>
      <c r="G33" s="17">
        <v>2085.2433333333333</v>
      </c>
      <c r="H33" s="70">
        <f>+'[1]Tabs 1,2,3 e 4'!H20</f>
        <v>4656</v>
      </c>
      <c r="I33" s="15">
        <f>+'[1]Tabs 1,2,3 e 4'!I20</f>
        <v>5934</v>
      </c>
      <c r="J33" s="15">
        <f>+'[1]Tabs 1,2,3 e 4'!J20</f>
        <v>8073</v>
      </c>
      <c r="K33" s="15">
        <f>+'[1]Tabs 1,2,3 e 4'!K20</f>
        <v>9416</v>
      </c>
      <c r="L33" s="15">
        <f>+'[1]Tabs 1,2,3 e 4'!L20</f>
        <v>10769</v>
      </c>
      <c r="M33" s="82">
        <f>+'[1]Tabs 1,2,3 e 4'!M20</f>
        <v>13085</v>
      </c>
      <c r="N33" s="73">
        <f t="shared" si="5"/>
        <v>27.328536655211877</v>
      </c>
      <c r="O33" s="15">
        <f t="shared" si="5"/>
        <v>22.963599595551063</v>
      </c>
      <c r="P33" s="15">
        <f t="shared" si="5"/>
        <v>18.623807754242534</v>
      </c>
      <c r="Q33" s="15">
        <f t="shared" si="5"/>
        <v>16.80126026621354</v>
      </c>
      <c r="R33" s="15">
        <f t="shared" si="5"/>
        <v>15.33927631782586</v>
      </c>
      <c r="S33" s="20">
        <f t="shared" si="5"/>
        <v>15.936135524137052</v>
      </c>
      <c r="T33" s="74">
        <f t="shared" si="6"/>
        <v>16.7274047658934</v>
      </c>
      <c r="U33" s="74">
        <f t="shared" si="7"/>
        <v>13.846127303673745</v>
      </c>
      <c r="V33" s="74">
        <f t="shared" si="8"/>
        <v>15.37445187662579</v>
      </c>
      <c r="W33" s="74">
        <f t="shared" si="9"/>
        <v>16.552766567544605</v>
      </c>
      <c r="X33" s="74">
        <f t="shared" si="10"/>
        <v>20.399644349521775</v>
      </c>
      <c r="Y33" s="74">
        <f t="shared" si="11"/>
        <v>21.573823461979366</v>
      </c>
    </row>
    <row r="34" spans="1:25" s="23" customFormat="1" ht="12" customHeight="1">
      <c r="A34" s="6" t="s">
        <v>4</v>
      </c>
      <c r="B34" s="70">
        <v>713</v>
      </c>
      <c r="C34" s="16">
        <v>771.33</v>
      </c>
      <c r="D34" s="16">
        <v>882.92</v>
      </c>
      <c r="E34" s="16">
        <v>947.25</v>
      </c>
      <c r="F34" s="16">
        <v>1091.4366666666667</v>
      </c>
      <c r="G34" s="17">
        <v>1385.28</v>
      </c>
      <c r="H34" s="70">
        <f>+'[1]Tabs 1,2,3 e 4'!H21</f>
        <v>4489</v>
      </c>
      <c r="I34" s="15">
        <f>+'[1]Tabs 1,2,3 e 4'!I21</f>
        <v>5958</v>
      </c>
      <c r="J34" s="15">
        <f>+'[1]Tabs 1,2,3 e 4'!J21</f>
        <v>8956</v>
      </c>
      <c r="K34" s="15">
        <f>+'[1]Tabs 1,2,3 e 4'!K21</f>
        <v>11237</v>
      </c>
      <c r="L34" s="15">
        <f>+'[1]Tabs 1,2,3 e 4'!L21</f>
        <v>13164</v>
      </c>
      <c r="M34" s="82">
        <f>+'[1]Tabs 1,2,3 e 4'!M21</f>
        <v>15868</v>
      </c>
      <c r="N34" s="73">
        <f t="shared" si="5"/>
        <v>15.883270216083762</v>
      </c>
      <c r="O34" s="15">
        <f t="shared" si="5"/>
        <v>12.946122860020143</v>
      </c>
      <c r="P34" s="15">
        <f t="shared" si="5"/>
        <v>9.858418937025458</v>
      </c>
      <c r="Q34" s="15">
        <f t="shared" si="5"/>
        <v>8.42974103408383</v>
      </c>
      <c r="R34" s="15">
        <f t="shared" si="5"/>
        <v>8.291071609439888</v>
      </c>
      <c r="S34" s="20">
        <f t="shared" si="5"/>
        <v>8.730022687169145</v>
      </c>
      <c r="T34" s="74">
        <f t="shared" si="6"/>
        <v>8.22600366896859</v>
      </c>
      <c r="U34" s="74">
        <f t="shared" si="7"/>
        <v>7.1642936589459545</v>
      </c>
      <c r="V34" s="74">
        <f t="shared" si="8"/>
        <v>7.023873380973649</v>
      </c>
      <c r="W34" s="74">
        <f t="shared" si="9"/>
        <v>8.374428228174779</v>
      </c>
      <c r="X34" s="74">
        <f t="shared" si="10"/>
        <v>9.516882406563354</v>
      </c>
      <c r="Y34" s="74">
        <f t="shared" si="11"/>
        <v>10.425351020922612</v>
      </c>
    </row>
    <row r="35" spans="1:25" s="23" customFormat="1" ht="12" customHeight="1">
      <c r="A35" s="6" t="s">
        <v>5</v>
      </c>
      <c r="B35" s="70">
        <v>1504.6666666666672</v>
      </c>
      <c r="C35" s="16">
        <v>1557.7</v>
      </c>
      <c r="D35" s="16">
        <v>1619.34</v>
      </c>
      <c r="E35" s="16">
        <v>1757.94</v>
      </c>
      <c r="F35" s="16">
        <v>1959.0966666666668</v>
      </c>
      <c r="G35" s="17">
        <v>2498.0566666666664</v>
      </c>
      <c r="H35" s="70">
        <f>+'[1]Tabs 1,2,3 e 4'!H22</f>
        <v>5386</v>
      </c>
      <c r="I35" s="15">
        <f>+'[1]Tabs 1,2,3 e 4'!I22</f>
        <v>6230</v>
      </c>
      <c r="J35" s="15">
        <f>+'[1]Tabs 1,2,3 e 4'!J22</f>
        <v>8226</v>
      </c>
      <c r="K35" s="15">
        <f>+'[1]Tabs 1,2,3 e 4'!K22</f>
        <v>8988</v>
      </c>
      <c r="L35" s="15">
        <f>+'[1]Tabs 1,2,3 e 4'!L22</f>
        <v>9809</v>
      </c>
      <c r="M35" s="82">
        <f>+'[1]Tabs 1,2,3 e 4'!M22</f>
        <v>11885</v>
      </c>
      <c r="N35" s="73">
        <f t="shared" si="5"/>
        <v>27.93662582002724</v>
      </c>
      <c r="O35" s="15">
        <f t="shared" si="5"/>
        <v>25.003210272873194</v>
      </c>
      <c r="P35" s="15">
        <f t="shared" si="5"/>
        <v>19.685630926331143</v>
      </c>
      <c r="Q35" s="15">
        <f t="shared" si="5"/>
        <v>19.558744993324435</v>
      </c>
      <c r="R35" s="15">
        <f t="shared" si="5"/>
        <v>19.972440275937068</v>
      </c>
      <c r="S35" s="20">
        <f t="shared" si="5"/>
        <v>21.01856682092273</v>
      </c>
      <c r="T35" s="74">
        <f t="shared" si="6"/>
        <v>14.283475220943187</v>
      </c>
      <c r="U35" s="74">
        <f t="shared" si="7"/>
        <v>13.306067560192616</v>
      </c>
      <c r="V35" s="74">
        <f t="shared" si="8"/>
        <v>15.59495380500851</v>
      </c>
      <c r="W35" s="74">
        <f t="shared" si="9"/>
        <v>15.989645082331997</v>
      </c>
      <c r="X35" s="74">
        <f t="shared" si="10"/>
        <v>19.936824344989294</v>
      </c>
      <c r="Y35" s="74">
        <f t="shared" si="11"/>
        <v>21.74523264619268</v>
      </c>
    </row>
    <row r="36" spans="1:25" s="23" customFormat="1" ht="12" customHeight="1">
      <c r="A36" s="6" t="s">
        <v>6</v>
      </c>
      <c r="B36" s="70">
        <v>850.8333333333343</v>
      </c>
      <c r="C36" s="16">
        <v>873.29</v>
      </c>
      <c r="D36" s="16">
        <v>989.1</v>
      </c>
      <c r="E36" s="16">
        <v>1069.2133333333334</v>
      </c>
      <c r="F36" s="16">
        <v>1171.0066666666667</v>
      </c>
      <c r="G36" s="17">
        <v>1481.1233333333332</v>
      </c>
      <c r="H36" s="70">
        <f>+'[1]Tabs 1,2,3 e 4'!H23</f>
        <v>4012</v>
      </c>
      <c r="I36" s="15">
        <f>+'[1]Tabs 1,2,3 e 4'!I23</f>
        <v>5504</v>
      </c>
      <c r="J36" s="15">
        <f>+'[1]Tabs 1,2,3 e 4'!J23</f>
        <v>8187</v>
      </c>
      <c r="K36" s="15">
        <f>+'[1]Tabs 1,2,3 e 4'!K23</f>
        <v>10653</v>
      </c>
      <c r="L36" s="15">
        <f>+'[1]Tabs 1,2,3 e 4'!L23</f>
        <v>13107</v>
      </c>
      <c r="M36" s="82">
        <f>+'[1]Tabs 1,2,3 e 4'!M23</f>
        <v>17009</v>
      </c>
      <c r="N36" s="73">
        <f t="shared" si="5"/>
        <v>21.20721169823864</v>
      </c>
      <c r="O36" s="15">
        <f t="shared" si="5"/>
        <v>15.866460755813952</v>
      </c>
      <c r="P36" s="15">
        <f t="shared" si="5"/>
        <v>12.081348479296446</v>
      </c>
      <c r="Q36" s="15">
        <f t="shared" si="5"/>
        <v>10.036734566162897</v>
      </c>
      <c r="R36" s="15">
        <f t="shared" si="5"/>
        <v>8.934208183922077</v>
      </c>
      <c r="S36" s="20">
        <f t="shared" si="5"/>
        <v>8.707880141885669</v>
      </c>
      <c r="T36" s="74">
        <f t="shared" si="6"/>
        <v>12.473029336989008</v>
      </c>
      <c r="U36" s="74">
        <f t="shared" si="7"/>
        <v>10.911056815043604</v>
      </c>
      <c r="V36" s="74">
        <f t="shared" si="8"/>
        <v>9.765411017466715</v>
      </c>
      <c r="W36" s="74">
        <f t="shared" si="9"/>
        <v>8.710289120435558</v>
      </c>
      <c r="X36" s="74">
        <f t="shared" si="10"/>
        <v>8.46531319142443</v>
      </c>
      <c r="Y36" s="74">
        <f t="shared" si="11"/>
        <v>8.486723499323887</v>
      </c>
    </row>
    <row r="37" spans="1:25" s="37" customFormat="1" ht="12.75">
      <c r="A37" s="6" t="s">
        <v>7</v>
      </c>
      <c r="B37" s="70">
        <v>442.41666666666646</v>
      </c>
      <c r="C37" s="16">
        <v>454.85</v>
      </c>
      <c r="D37" s="16">
        <v>516.66</v>
      </c>
      <c r="E37" s="16">
        <v>556.08</v>
      </c>
      <c r="F37" s="33">
        <v>619.5</v>
      </c>
      <c r="G37" s="17">
        <v>785.48</v>
      </c>
      <c r="H37" s="70">
        <f>+'[1]Tabs 1,2,3 e 4'!H24</f>
        <v>1948</v>
      </c>
      <c r="I37" s="15">
        <f>+'[1]Tabs 1,2,3 e 4'!I24</f>
        <v>2854</v>
      </c>
      <c r="J37" s="15">
        <f>+'[1]Tabs 1,2,3 e 4'!J24</f>
        <v>4876</v>
      </c>
      <c r="K37" s="15">
        <f>+'[1]Tabs 1,2,3 e 4'!K24</f>
        <v>6355</v>
      </c>
      <c r="L37" s="15">
        <f>+'[1]Tabs 1,2,3 e 4'!L24</f>
        <v>7600</v>
      </c>
      <c r="M37" s="82">
        <f>+'[1]Tabs 1,2,3 e 4'!M24</f>
        <v>9720</v>
      </c>
      <c r="N37" s="73">
        <f t="shared" si="5"/>
        <v>22.71132785763175</v>
      </c>
      <c r="O37" s="15">
        <f t="shared" si="5"/>
        <v>15.937281009110022</v>
      </c>
      <c r="P37" s="15">
        <f t="shared" si="5"/>
        <v>10.595980311730926</v>
      </c>
      <c r="Q37" s="15">
        <f t="shared" si="5"/>
        <v>8.750275373721479</v>
      </c>
      <c r="R37" s="15">
        <f t="shared" si="5"/>
        <v>8.151315789473685</v>
      </c>
      <c r="S37" s="20">
        <f t="shared" si="5"/>
        <v>8.081069958847737</v>
      </c>
      <c r="T37" s="74">
        <f t="shared" si="6"/>
        <v>14.627109507186859</v>
      </c>
      <c r="U37" s="74">
        <f t="shared" si="7"/>
        <v>11.8426814470918</v>
      </c>
      <c r="V37" s="74">
        <f t="shared" si="8"/>
        <v>7.870777276456113</v>
      </c>
      <c r="W37" s="74">
        <f t="shared" si="9"/>
        <v>7.189202202989772</v>
      </c>
      <c r="X37" s="74">
        <f t="shared" si="10"/>
        <v>7.209234210526316</v>
      </c>
      <c r="Y37" s="74">
        <f t="shared" si="11"/>
        <v>7.504658436213992</v>
      </c>
    </row>
    <row r="38" spans="1:25" s="37" customFormat="1" ht="12.75">
      <c r="A38" s="6" t="s">
        <v>8</v>
      </c>
      <c r="B38" s="70">
        <v>1268.6666666666665</v>
      </c>
      <c r="C38" s="16">
        <v>1323.87</v>
      </c>
      <c r="D38" s="16">
        <v>1412.5</v>
      </c>
      <c r="E38" s="16">
        <v>1513.03</v>
      </c>
      <c r="F38" s="16">
        <v>1660.19</v>
      </c>
      <c r="G38" s="17">
        <v>2262.7466666666664</v>
      </c>
      <c r="H38" s="70">
        <f>+'[1]Tabs 1,2,3 e 4'!H25</f>
        <v>4966</v>
      </c>
      <c r="I38" s="15">
        <f>+'[1]Tabs 1,2,3 e 4'!I25</f>
        <v>6117</v>
      </c>
      <c r="J38" s="15">
        <f>+'[1]Tabs 1,2,3 e 4'!J25</f>
        <v>8430</v>
      </c>
      <c r="K38" s="15">
        <f>+'[1]Tabs 1,2,3 e 4'!K25</f>
        <v>9505</v>
      </c>
      <c r="L38" s="15">
        <f>+'[1]Tabs 1,2,3 e 4'!L25</f>
        <v>10729</v>
      </c>
      <c r="M38" s="82">
        <f>+'[1]Tabs 1,2,3 e 4'!M25</f>
        <v>12912</v>
      </c>
      <c r="N38" s="73">
        <f t="shared" si="5"/>
        <v>25.547053295744394</v>
      </c>
      <c r="O38" s="15">
        <f t="shared" si="5"/>
        <v>21.642471799901912</v>
      </c>
      <c r="P38" s="15">
        <f t="shared" si="5"/>
        <v>16.755634638196916</v>
      </c>
      <c r="Q38" s="15">
        <f t="shared" si="5"/>
        <v>15.918253550762756</v>
      </c>
      <c r="R38" s="15">
        <f t="shared" si="5"/>
        <v>15.47385590455774</v>
      </c>
      <c r="S38" s="20">
        <f t="shared" si="5"/>
        <v>17.524370095002066</v>
      </c>
      <c r="T38" s="74">
        <f t="shared" si="6"/>
        <v>20.066968064840914</v>
      </c>
      <c r="U38" s="74">
        <f t="shared" si="7"/>
        <v>19.714622187346738</v>
      </c>
      <c r="V38" s="74">
        <f t="shared" si="8"/>
        <v>18.78208303677343</v>
      </c>
      <c r="W38" s="74">
        <f t="shared" si="9"/>
        <v>18.073828511309834</v>
      </c>
      <c r="X38" s="74">
        <f t="shared" si="10"/>
        <v>20.004159753937927</v>
      </c>
      <c r="Y38" s="74">
        <f t="shared" si="11"/>
        <v>21.96647846964064</v>
      </c>
    </row>
    <row r="39" spans="1:25" s="37" customFormat="1" ht="12.75">
      <c r="A39" s="6" t="s">
        <v>9</v>
      </c>
      <c r="B39" s="83">
        <v>298.25</v>
      </c>
      <c r="C39" s="86">
        <v>307.5</v>
      </c>
      <c r="D39" s="86">
        <v>338.25</v>
      </c>
      <c r="E39" s="86">
        <v>369.24</v>
      </c>
      <c r="F39" s="86">
        <v>412.9166666666667</v>
      </c>
      <c r="G39" s="87">
        <v>485.00333333333333</v>
      </c>
      <c r="H39" s="83">
        <f>+'[1]Tabs 1,2,3 e 4'!H26</f>
        <v>1195</v>
      </c>
      <c r="I39" s="18">
        <f>+'[1]Tabs 1,2,3 e 4'!I26</f>
        <v>1620</v>
      </c>
      <c r="J39" s="18">
        <f>+'[1]Tabs 1,2,3 e 4'!J26</f>
        <v>2592</v>
      </c>
      <c r="K39" s="18">
        <f>+'[1]Tabs 1,2,3 e 4'!K26</f>
        <v>3423</v>
      </c>
      <c r="L39" s="18">
        <f>+'[1]Tabs 1,2,3 e 4'!L26</f>
        <v>4227</v>
      </c>
      <c r="M39" s="84">
        <f>+'[1]Tabs 1,2,3 e 4'!M26</f>
        <v>5492</v>
      </c>
      <c r="N39" s="73">
        <f t="shared" si="5"/>
        <v>24.9581589958159</v>
      </c>
      <c r="O39" s="15">
        <f t="shared" si="5"/>
        <v>18.98148148148148</v>
      </c>
      <c r="P39" s="15">
        <f t="shared" si="5"/>
        <v>13.049768518518517</v>
      </c>
      <c r="Q39" s="15">
        <f t="shared" si="5"/>
        <v>10.787028921998248</v>
      </c>
      <c r="R39" s="18">
        <f t="shared" si="5"/>
        <v>9.768551376074443</v>
      </c>
      <c r="S39" s="88">
        <f t="shared" si="5"/>
        <v>8.831087642631706</v>
      </c>
      <c r="T39" s="74">
        <f t="shared" si="6"/>
        <v>11.933184150627616</v>
      </c>
      <c r="U39" s="74">
        <f t="shared" si="7"/>
        <v>9.79624022839506</v>
      </c>
      <c r="V39" s="74">
        <f t="shared" si="8"/>
        <v>8.486766975308642</v>
      </c>
      <c r="W39" s="74">
        <f t="shared" si="9"/>
        <v>7.404928425357873</v>
      </c>
      <c r="X39" s="74">
        <f t="shared" si="10"/>
        <v>7.4700047314880536</v>
      </c>
      <c r="Y39" s="74">
        <f t="shared" si="11"/>
        <v>6.652449016751639</v>
      </c>
    </row>
    <row r="40" spans="1:25" s="47" customFormat="1" ht="12.75">
      <c r="A40" s="7" t="s">
        <v>10</v>
      </c>
      <c r="B40" s="10">
        <f aca="true" t="shared" si="12" ref="B40:G40">SUM(B32:B39)</f>
        <v>7412.583333333334</v>
      </c>
      <c r="C40" s="10">
        <f t="shared" si="12"/>
        <v>7765.21</v>
      </c>
      <c r="D40" s="10">
        <f t="shared" si="12"/>
        <v>8451.19</v>
      </c>
      <c r="E40" s="10">
        <f t="shared" si="12"/>
        <v>9072.88</v>
      </c>
      <c r="F40" s="10">
        <f t="shared" si="12"/>
        <v>9964.713333333333</v>
      </c>
      <c r="G40" s="10">
        <f t="shared" si="12"/>
        <v>12804.166666666666</v>
      </c>
      <c r="H40" s="9">
        <f>+'[1]Tabs 1,2,3 e 4'!H27</f>
        <v>27662</v>
      </c>
      <c r="I40" s="10">
        <f>+'[1]Tabs 1,2,3 e 4'!I27</f>
        <v>34349</v>
      </c>
      <c r="J40" s="10">
        <f>+'[1]Tabs 1,2,3 e 4'!J27</f>
        <v>47973</v>
      </c>
      <c r="K40" s="10">
        <f>+'[1]Tabs 1,2,3 e 4'!K27</f>
        <v>57586</v>
      </c>
      <c r="L40" s="10">
        <f>+'[1]Tabs 1,2,3 e 4'!L27</f>
        <v>66785</v>
      </c>
      <c r="M40" s="12">
        <f>+'[1]Tabs 1,2,3 e 4'!M27</f>
        <v>81726</v>
      </c>
      <c r="N40" s="10">
        <f t="shared" si="5"/>
        <v>26.79698985371027</v>
      </c>
      <c r="O40" s="10">
        <f t="shared" si="5"/>
        <v>22.6068007802265</v>
      </c>
      <c r="P40" s="10">
        <f t="shared" si="5"/>
        <v>17.616555145602735</v>
      </c>
      <c r="Q40" s="10">
        <f t="shared" si="5"/>
        <v>15.755357204876184</v>
      </c>
      <c r="R40" s="10">
        <f t="shared" si="5"/>
        <v>14.92058595992114</v>
      </c>
      <c r="S40" s="11">
        <f t="shared" si="5"/>
        <v>15.667188736346654</v>
      </c>
      <c r="T40" s="75">
        <f t="shared" si="6"/>
        <v>15.966299216614829</v>
      </c>
      <c r="U40" s="75">
        <f t="shared" si="7"/>
        <v>14.877555750676878</v>
      </c>
      <c r="V40" s="75">
        <f t="shared" si="8"/>
        <v>14.724748504367037</v>
      </c>
      <c r="W40" s="75">
        <f t="shared" si="9"/>
        <v>14.568917445212376</v>
      </c>
      <c r="X40" s="75">
        <f t="shared" si="10"/>
        <v>16.719731826008836</v>
      </c>
      <c r="Y40" s="75">
        <f t="shared" si="11"/>
        <v>18.25304933558476</v>
      </c>
    </row>
    <row r="41" spans="1:25" ht="12.75">
      <c r="A41" s="53"/>
      <c r="B41" s="22"/>
      <c r="C41" s="22"/>
      <c r="D41" s="22"/>
      <c r="E41" s="22"/>
      <c r="F41" s="22"/>
      <c r="G41" s="22"/>
      <c r="Q41" s="24"/>
      <c r="R41" s="24"/>
      <c r="S41" s="24"/>
      <c r="T41" s="24"/>
      <c r="U41" s="24"/>
      <c r="V41" s="24"/>
      <c r="W41" s="24"/>
      <c r="X41" s="24"/>
      <c r="Y41" s="24"/>
    </row>
    <row r="42" spans="1:11" ht="12.75">
      <c r="A42" s="48" t="s">
        <v>25</v>
      </c>
      <c r="K42" t="s">
        <v>21</v>
      </c>
    </row>
    <row r="43" ht="11.25" customHeight="1">
      <c r="A43" s="8" t="s">
        <v>22</v>
      </c>
    </row>
    <row r="44" ht="11.25" customHeight="1">
      <c r="A44" s="8" t="s">
        <v>24</v>
      </c>
    </row>
    <row r="45" spans="18:21" ht="12.75">
      <c r="R45" s="2"/>
      <c r="S45" s="76"/>
      <c r="T45" s="21"/>
      <c r="U45" s="21"/>
    </row>
    <row r="46" spans="18:21" ht="12.75">
      <c r="R46" s="2"/>
      <c r="S46" s="76"/>
      <c r="T46" s="2"/>
      <c r="U46" s="2"/>
    </row>
    <row r="47" ht="12.75">
      <c r="S47" s="76"/>
    </row>
    <row r="49" spans="18:19" ht="12.75">
      <c r="R49" s="2"/>
      <c r="S49" s="76"/>
    </row>
  </sheetData>
  <mergeCells count="13">
    <mergeCell ref="T30:Y30"/>
    <mergeCell ref="A30:A31"/>
    <mergeCell ref="B30:G30"/>
    <mergeCell ref="H30:M30"/>
    <mergeCell ref="N30:S30"/>
    <mergeCell ref="A17:A18"/>
    <mergeCell ref="B17:G17"/>
    <mergeCell ref="H17:M17"/>
    <mergeCell ref="N17:S17"/>
    <mergeCell ref="A4:A5"/>
    <mergeCell ref="B4:G4"/>
    <mergeCell ref="H4:M4"/>
    <mergeCell ref="N4:S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mnegrao</dc:creator>
  <cp:keywords/>
  <dc:description/>
  <cp:lastModifiedBy>jhsanto</cp:lastModifiedBy>
  <cp:lastPrinted>2012-06-26T19:36:36Z</cp:lastPrinted>
  <dcterms:created xsi:type="dcterms:W3CDTF">2011-07-22T14:23:04Z</dcterms:created>
  <dcterms:modified xsi:type="dcterms:W3CDTF">2012-06-27T22:12:48Z</dcterms:modified>
  <cp:category/>
  <cp:version/>
  <cp:contentType/>
  <cp:contentStatus/>
</cp:coreProperties>
</file>