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Tab 6 e 7" sheetId="1" r:id="rId1"/>
  </sheets>
  <externalReferences>
    <externalReference r:id="rId4"/>
  </externalReferences>
  <definedNames>
    <definedName name="_xlnm.Print_Area" localSheetId="0">'Tab 6 e 7'!$A$1:$Z$28</definedName>
  </definedNames>
  <calcPr fullCalcOnLoad="1"/>
</workbook>
</file>

<file path=xl/sharedStrings.xml><?xml version="1.0" encoding="utf-8"?>
<sst xmlns="http://schemas.openxmlformats.org/spreadsheetml/2006/main" count="101" uniqueCount="26">
  <si>
    <t>Indicadores segundo as Regiões Geográficas - Diretório dos Grupos de Pesquisa no Brasil e Fomento do CNPq</t>
  </si>
  <si>
    <t>6- Média anual da produção científica dos pesquisadores doutores segundo região, censos 2000, 2002, 2004, 2006, 2008, 2010.</t>
  </si>
  <si>
    <t>Região</t>
  </si>
  <si>
    <t>1998-2001</t>
  </si>
  <si>
    <t>2000-2003</t>
  </si>
  <si>
    <t>2003-2006</t>
  </si>
  <si>
    <t>2005-2008</t>
  </si>
  <si>
    <t>2007-2010</t>
  </si>
  <si>
    <t>Artigos completos
publicados
em periódicos
especializados</t>
  </si>
  <si>
    <t>Trabalhos completos
publicados em
anais de eventos</t>
  </si>
  <si>
    <t>Livros e 
capítulos
de livros
publicados</t>
  </si>
  <si>
    <t>Circulação
nacional
(1)</t>
  </si>
  <si>
    <t>Circulação
internac.
(2)</t>
  </si>
  <si>
    <t>Livros</t>
  </si>
  <si>
    <t>Capítulos
de livros</t>
  </si>
  <si>
    <t>Centro-Oeste</t>
  </si>
  <si>
    <t>Nordeste</t>
  </si>
  <si>
    <t>Norte</t>
  </si>
  <si>
    <t>Sudeste</t>
  </si>
  <si>
    <t>Sul</t>
  </si>
  <si>
    <t>Brasil</t>
  </si>
  <si>
    <t>7- Produção científica por pesquisador doutor/ano segundo região, censos 2000, 2002, 2004, 2006, 2008, 2010.</t>
  </si>
  <si>
    <t xml:space="preserve">Notas: Não há dupla contagem nos quantitativos da produção, excetuando-se os trabalhos de co-autorias entre pesquisadores participantes do Diretório; </t>
  </si>
  <si>
    <t>Região geográfica da instituição que abriga o grupo;</t>
  </si>
  <si>
    <t>(1) Publicados em português, em Revistas técnico-científicas e Periódicos especializados (inclui aqueles sem informação sobre o idioma)</t>
  </si>
  <si>
    <t>(2) Publicados em outro idioma que não o português, em Revistas técnico-científicas e Periódicos especializados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</si>
</sst>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0.0"/>
    <numFmt numFmtId="178" formatCode="#,##0.0"/>
    <numFmt numFmtId="179" formatCode="#,##0.000"/>
    <numFmt numFmtId="180" formatCode="_(* #,##0.00_);_(* \(#,##0.00\);_(* &quot;-&quot;??_);_(@_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</numFmts>
  <fonts count="6">
    <font>
      <sz val="10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76" fontId="2" fillId="0" borderId="0" xfId="1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2" xfId="18" applyNumberFormat="1" applyFont="1" applyFill="1" applyBorder="1" applyAlignment="1">
      <alignment horizontal="center"/>
    </xf>
    <xf numFmtId="0" fontId="4" fillId="0" borderId="3" xfId="18" applyNumberFormat="1" applyFont="1" applyFill="1" applyBorder="1" applyAlignment="1">
      <alignment horizontal="center"/>
    </xf>
    <xf numFmtId="0" fontId="4" fillId="0" borderId="4" xfId="18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76" fontId="3" fillId="0" borderId="6" xfId="18" applyNumberFormat="1" applyFont="1" applyFill="1" applyBorder="1" applyAlignment="1">
      <alignment horizontal="center" wrapText="1"/>
    </xf>
    <xf numFmtId="176" fontId="3" fillId="0" borderId="7" xfId="18" applyNumberFormat="1" applyFont="1" applyFill="1" applyBorder="1" applyAlignment="1">
      <alignment horizontal="center" wrapText="1"/>
    </xf>
    <xf numFmtId="176" fontId="3" fillId="0" borderId="8" xfId="18" applyNumberFormat="1" applyFont="1" applyFill="1" applyBorder="1" applyAlignment="1">
      <alignment horizontal="center" vertical="center" wrapText="1"/>
    </xf>
    <xf numFmtId="176" fontId="3" fillId="0" borderId="9" xfId="18" applyNumberFormat="1" applyFont="1" applyFill="1" applyBorder="1" applyAlignment="1">
      <alignment horizontal="center" vertical="center" wrapText="1"/>
    </xf>
    <xf numFmtId="176" fontId="3" fillId="0" borderId="10" xfId="18" applyNumberFormat="1" applyFont="1" applyFill="1" applyBorder="1" applyAlignment="1">
      <alignment horizontal="center" vertical="center"/>
    </xf>
    <xf numFmtId="176" fontId="3" fillId="0" borderId="9" xfId="18" applyNumberFormat="1" applyFont="1" applyFill="1" applyBorder="1" applyAlignment="1">
      <alignment horizontal="center" vertical="center"/>
    </xf>
    <xf numFmtId="176" fontId="3" fillId="0" borderId="11" xfId="18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13" xfId="18" applyNumberFormat="1" applyFont="1" applyFill="1" applyBorder="1" applyAlignment="1">
      <alignment horizontal="center" wrapText="1"/>
    </xf>
    <xf numFmtId="176" fontId="3" fillId="0" borderId="14" xfId="18" applyNumberFormat="1" applyFont="1" applyFill="1" applyBorder="1" applyAlignment="1">
      <alignment horizontal="center" wrapText="1"/>
    </xf>
    <xf numFmtId="176" fontId="3" fillId="0" borderId="15" xfId="18" applyNumberFormat="1" applyFont="1" applyFill="1" applyBorder="1" applyAlignment="1">
      <alignment horizontal="center" vertical="center" wrapText="1"/>
    </xf>
    <xf numFmtId="176" fontId="3" fillId="0" borderId="13" xfId="18" applyNumberFormat="1" applyFont="1" applyFill="1" applyBorder="1" applyAlignment="1">
      <alignment horizontal="center"/>
    </xf>
    <xf numFmtId="176" fontId="3" fillId="0" borderId="16" xfId="18" applyNumberFormat="1" applyFont="1" applyFill="1" applyBorder="1" applyAlignment="1">
      <alignment horizontal="center" wrapText="1"/>
    </xf>
    <xf numFmtId="176" fontId="3" fillId="0" borderId="17" xfId="18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3" fontId="3" fillId="0" borderId="18" xfId="18" applyNumberFormat="1" applyFont="1" applyFill="1" applyBorder="1" applyAlignment="1">
      <alignment/>
    </xf>
    <xf numFmtId="3" fontId="3" fillId="0" borderId="1" xfId="18" applyNumberFormat="1" applyFont="1" applyFill="1" applyBorder="1" applyAlignment="1">
      <alignment/>
    </xf>
    <xf numFmtId="3" fontId="3" fillId="0" borderId="19" xfId="18" applyNumberFormat="1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3" fontId="3" fillId="0" borderId="0" xfId="18" applyNumberFormat="1" applyFont="1" applyFill="1" applyBorder="1" applyAlignment="1">
      <alignment/>
    </xf>
    <xf numFmtId="3" fontId="3" fillId="0" borderId="5" xfId="18" applyNumberFormat="1" applyFont="1" applyFill="1" applyBorder="1" applyAlignment="1">
      <alignment/>
    </xf>
    <xf numFmtId="3" fontId="3" fillId="0" borderId="20" xfId="18" applyNumberFormat="1" applyFont="1" applyFill="1" applyBorder="1" applyAlignment="1">
      <alignment/>
    </xf>
    <xf numFmtId="3" fontId="3" fillId="0" borderId="21" xfId="18" applyNumberFormat="1" applyFont="1" applyFill="1" applyBorder="1" applyAlignment="1">
      <alignment/>
    </xf>
    <xf numFmtId="3" fontId="3" fillId="0" borderId="22" xfId="18" applyNumberFormat="1" applyFont="1" applyFill="1" applyBorder="1" applyAlignment="1">
      <alignment/>
    </xf>
    <xf numFmtId="3" fontId="3" fillId="0" borderId="12" xfId="18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2" xfId="18" applyNumberFormat="1" applyFont="1" applyFill="1" applyBorder="1" applyAlignment="1">
      <alignment/>
    </xf>
    <xf numFmtId="3" fontId="2" fillId="0" borderId="3" xfId="18" applyNumberFormat="1" applyFont="1" applyFill="1" applyBorder="1" applyAlignment="1">
      <alignment/>
    </xf>
    <xf numFmtId="3" fontId="2" fillId="0" borderId="4" xfId="1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18" applyNumberFormat="1" applyFont="1" applyFill="1" applyBorder="1" applyAlignment="1">
      <alignment/>
    </xf>
    <xf numFmtId="4" fontId="3" fillId="0" borderId="0" xfId="18" applyNumberFormat="1" applyFont="1" applyFill="1" applyBorder="1" applyAlignment="1">
      <alignment/>
    </xf>
    <xf numFmtId="4" fontId="3" fillId="0" borderId="20" xfId="18" applyNumberFormat="1" applyFont="1" applyFill="1" applyBorder="1" applyAlignment="1">
      <alignment/>
    </xf>
    <xf numFmtId="4" fontId="3" fillId="0" borderId="5" xfId="18" applyNumberFormat="1" applyFont="1" applyFill="1" applyBorder="1" applyAlignment="1">
      <alignment/>
    </xf>
    <xf numFmtId="4" fontId="2" fillId="0" borderId="4" xfId="18" applyNumberFormat="1" applyFont="1" applyFill="1" applyBorder="1" applyAlignment="1">
      <alignment/>
    </xf>
    <xf numFmtId="4" fontId="2" fillId="0" borderId="2" xfId="18" applyNumberFormat="1" applyFont="1" applyFill="1" applyBorder="1" applyAlignment="1">
      <alignment/>
    </xf>
    <xf numFmtId="4" fontId="2" fillId="0" borderId="3" xfId="1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Regi&#245;es%20-%20Tabs%201,%202,%203%20e%2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 1,2,3 e 4 "/>
    </sheetNames>
    <sheetDataSet>
      <sheetData sheetId="0">
        <row r="16">
          <cell r="I16">
            <v>2404</v>
          </cell>
          <cell r="J16">
            <v>3632</v>
          </cell>
          <cell r="K16">
            <v>4339</v>
          </cell>
          <cell r="L16">
            <v>5379</v>
          </cell>
          <cell r="M16">
            <v>7400</v>
          </cell>
        </row>
        <row r="17">
          <cell r="I17">
            <v>5168</v>
          </cell>
          <cell r="J17">
            <v>7294</v>
          </cell>
          <cell r="K17">
            <v>9380</v>
          </cell>
          <cell r="L17">
            <v>11625</v>
          </cell>
          <cell r="M17">
            <v>15446</v>
          </cell>
        </row>
        <row r="18">
          <cell r="I18">
            <v>1152</v>
          </cell>
          <cell r="J18">
            <v>1722</v>
          </cell>
          <cell r="K18">
            <v>2313</v>
          </cell>
          <cell r="L18">
            <v>2863</v>
          </cell>
          <cell r="M18">
            <v>3877</v>
          </cell>
        </row>
        <row r="19">
          <cell r="I19">
            <v>20540</v>
          </cell>
          <cell r="J19">
            <v>28838</v>
          </cell>
          <cell r="K19">
            <v>33900</v>
          </cell>
          <cell r="L19">
            <v>38558</v>
          </cell>
          <cell r="M19">
            <v>45992</v>
          </cell>
        </row>
        <row r="20">
          <cell r="I20">
            <v>7165</v>
          </cell>
          <cell r="J20">
            <v>10312</v>
          </cell>
          <cell r="K20">
            <v>12711</v>
          </cell>
          <cell r="L20">
            <v>14931</v>
          </cell>
          <cell r="M20">
            <v>18516</v>
          </cell>
        </row>
        <row r="21">
          <cell r="I21">
            <v>34349</v>
          </cell>
          <cell r="J21">
            <v>47973</v>
          </cell>
          <cell r="K21">
            <v>57586</v>
          </cell>
          <cell r="L21">
            <v>66785</v>
          </cell>
          <cell r="M21">
            <v>81726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8.421875" style="0" customWidth="1"/>
    <col min="3" max="3" width="8.57421875" style="0" customWidth="1"/>
    <col min="4" max="4" width="8.28125" style="0" customWidth="1"/>
    <col min="5" max="5" width="5.8515625" style="0" customWidth="1"/>
    <col min="6" max="6" width="7.7109375" style="0" bestFit="1" customWidth="1"/>
    <col min="7" max="7" width="8.7109375" style="0" bestFit="1" customWidth="1"/>
    <col min="8" max="8" width="8.421875" style="0" customWidth="1"/>
    <col min="9" max="9" width="8.140625" style="0" customWidth="1"/>
    <col min="10" max="10" width="6.00390625" style="0" customWidth="1"/>
    <col min="11" max="11" width="7.7109375" style="0" bestFit="1" customWidth="1"/>
    <col min="12" max="12" width="8.7109375" style="0" bestFit="1" customWidth="1"/>
    <col min="13" max="13" width="8.00390625" style="0" customWidth="1"/>
    <col min="15" max="15" width="5.421875" style="0" customWidth="1"/>
    <col min="16" max="16" width="7.7109375" style="0" bestFit="1" customWidth="1"/>
  </cols>
  <sheetData>
    <row r="1" ht="12.75">
      <c r="A1" s="1" t="s">
        <v>0</v>
      </c>
    </row>
    <row r="2" ht="8.25" customHeight="1"/>
    <row r="3" spans="1:14" s="4" customFormat="1" ht="12.75">
      <c r="A3" s="2" t="s">
        <v>1</v>
      </c>
      <c r="B3" s="3"/>
      <c r="L3" s="5"/>
      <c r="M3" s="5"/>
      <c r="N3" s="5"/>
    </row>
    <row r="4" spans="1:26" s="4" customFormat="1" ht="12.75">
      <c r="A4" s="6" t="s">
        <v>2</v>
      </c>
      <c r="B4" s="7" t="s">
        <v>3</v>
      </c>
      <c r="C4" s="7"/>
      <c r="D4" s="7"/>
      <c r="E4" s="7"/>
      <c r="F4" s="8"/>
      <c r="G4" s="7" t="s">
        <v>4</v>
      </c>
      <c r="H4" s="7"/>
      <c r="I4" s="7"/>
      <c r="J4" s="7"/>
      <c r="K4" s="7"/>
      <c r="L4" s="9" t="s">
        <v>5</v>
      </c>
      <c r="M4" s="7"/>
      <c r="N4" s="7"/>
      <c r="O4" s="7"/>
      <c r="P4" s="7"/>
      <c r="Q4" s="9" t="s">
        <v>6</v>
      </c>
      <c r="R4" s="7"/>
      <c r="S4" s="7"/>
      <c r="T4" s="7"/>
      <c r="U4" s="8"/>
      <c r="V4" s="9" t="s">
        <v>7</v>
      </c>
      <c r="W4" s="7"/>
      <c r="X4" s="7"/>
      <c r="Y4" s="7"/>
      <c r="Z4" s="7"/>
    </row>
    <row r="5" spans="1:26" s="4" customFormat="1" ht="47.25" customHeight="1">
      <c r="A5" s="10"/>
      <c r="B5" s="11" t="s">
        <v>8</v>
      </c>
      <c r="C5" s="12"/>
      <c r="D5" s="13" t="s">
        <v>9</v>
      </c>
      <c r="E5" s="14" t="s">
        <v>10</v>
      </c>
      <c r="F5" s="15"/>
      <c r="G5" s="11" t="s">
        <v>8</v>
      </c>
      <c r="H5" s="12"/>
      <c r="I5" s="13" t="s">
        <v>9</v>
      </c>
      <c r="J5" s="14" t="s">
        <v>10</v>
      </c>
      <c r="K5" s="16"/>
      <c r="L5" s="17" t="s">
        <v>8</v>
      </c>
      <c r="M5" s="12"/>
      <c r="N5" s="13" t="s">
        <v>9</v>
      </c>
      <c r="O5" s="14" t="s">
        <v>10</v>
      </c>
      <c r="P5" s="16"/>
      <c r="Q5" s="17" t="s">
        <v>8</v>
      </c>
      <c r="R5" s="12"/>
      <c r="S5" s="13" t="s">
        <v>9</v>
      </c>
      <c r="T5" s="14" t="s">
        <v>10</v>
      </c>
      <c r="U5" s="15"/>
      <c r="V5" s="17" t="s">
        <v>8</v>
      </c>
      <c r="W5" s="12"/>
      <c r="X5" s="13" t="s">
        <v>9</v>
      </c>
      <c r="Y5" s="14" t="s">
        <v>10</v>
      </c>
      <c r="Z5" s="16"/>
    </row>
    <row r="6" spans="1:26" s="4" customFormat="1" ht="44.25" customHeight="1">
      <c r="A6" s="18"/>
      <c r="B6" s="19" t="s">
        <v>11</v>
      </c>
      <c r="C6" s="20" t="s">
        <v>12</v>
      </c>
      <c r="D6" s="21"/>
      <c r="E6" s="22" t="s">
        <v>13</v>
      </c>
      <c r="F6" s="23" t="s">
        <v>14</v>
      </c>
      <c r="G6" s="19" t="s">
        <v>11</v>
      </c>
      <c r="H6" s="20" t="s">
        <v>12</v>
      </c>
      <c r="I6" s="21"/>
      <c r="J6" s="22" t="s">
        <v>13</v>
      </c>
      <c r="K6" s="20" t="s">
        <v>14</v>
      </c>
      <c r="L6" s="24" t="s">
        <v>11</v>
      </c>
      <c r="M6" s="20" t="s">
        <v>12</v>
      </c>
      <c r="N6" s="21"/>
      <c r="O6" s="22" t="s">
        <v>13</v>
      </c>
      <c r="P6" s="20" t="s">
        <v>14</v>
      </c>
      <c r="Q6" s="24" t="s">
        <v>11</v>
      </c>
      <c r="R6" s="20" t="s">
        <v>12</v>
      </c>
      <c r="S6" s="21"/>
      <c r="T6" s="22" t="s">
        <v>13</v>
      </c>
      <c r="U6" s="23" t="s">
        <v>14</v>
      </c>
      <c r="V6" s="24" t="s">
        <v>11</v>
      </c>
      <c r="W6" s="20" t="s">
        <v>12</v>
      </c>
      <c r="X6" s="21"/>
      <c r="Y6" s="22" t="s">
        <v>13</v>
      </c>
      <c r="Z6" s="20" t="s">
        <v>14</v>
      </c>
    </row>
    <row r="7" spans="1:26" s="4" customFormat="1" ht="12.75" customHeight="1">
      <c r="A7" s="25" t="s">
        <v>15</v>
      </c>
      <c r="B7" s="26">
        <v>1659.75</v>
      </c>
      <c r="C7" s="26">
        <v>1280.25</v>
      </c>
      <c r="D7" s="26">
        <v>1939.75</v>
      </c>
      <c r="E7" s="26">
        <v>218.5</v>
      </c>
      <c r="F7" s="27">
        <v>767.25</v>
      </c>
      <c r="G7" s="26">
        <v>3109.75</v>
      </c>
      <c r="H7" s="26">
        <v>1689</v>
      </c>
      <c r="I7" s="26">
        <v>3209.25</v>
      </c>
      <c r="J7" s="26">
        <v>308.5</v>
      </c>
      <c r="K7" s="26">
        <v>1202.75</v>
      </c>
      <c r="L7" s="28">
        <v>3802</v>
      </c>
      <c r="M7" s="26">
        <v>2622</v>
      </c>
      <c r="N7" s="26">
        <v>4782.25</v>
      </c>
      <c r="O7" s="26">
        <v>408</v>
      </c>
      <c r="P7" s="26">
        <v>1897.25</v>
      </c>
      <c r="Q7" s="28">
        <v>4897.5</v>
      </c>
      <c r="R7" s="26">
        <v>3260</v>
      </c>
      <c r="S7" s="26">
        <v>5573.25</v>
      </c>
      <c r="T7" s="26">
        <v>488</v>
      </c>
      <c r="U7" s="27">
        <v>2566</v>
      </c>
      <c r="V7" s="28">
        <v>6988.25</v>
      </c>
      <c r="W7" s="26">
        <v>4742</v>
      </c>
      <c r="X7" s="26">
        <v>7141</v>
      </c>
      <c r="Y7" s="26">
        <v>626.25</v>
      </c>
      <c r="Z7" s="26">
        <v>3412.5</v>
      </c>
    </row>
    <row r="8" spans="1:26" s="4" customFormat="1" ht="12.75">
      <c r="A8" s="29" t="s">
        <v>16</v>
      </c>
      <c r="B8" s="30">
        <v>3006.75</v>
      </c>
      <c r="C8" s="30">
        <v>2709.75</v>
      </c>
      <c r="D8" s="30">
        <v>5225.5</v>
      </c>
      <c r="E8" s="30">
        <v>340.75</v>
      </c>
      <c r="F8" s="31">
        <v>1189.5</v>
      </c>
      <c r="G8" s="30">
        <v>5666.5</v>
      </c>
      <c r="H8" s="30">
        <v>3338.25</v>
      </c>
      <c r="I8" s="30">
        <v>7995.5</v>
      </c>
      <c r="J8" s="30">
        <v>483</v>
      </c>
      <c r="K8" s="30">
        <v>2026</v>
      </c>
      <c r="L8" s="32">
        <v>7525</v>
      </c>
      <c r="M8" s="30">
        <v>5641</v>
      </c>
      <c r="N8" s="30">
        <v>11584.25</v>
      </c>
      <c r="O8" s="30">
        <v>635.5</v>
      </c>
      <c r="P8" s="30">
        <v>3318.5</v>
      </c>
      <c r="Q8" s="32">
        <v>9491.5</v>
      </c>
      <c r="R8" s="30">
        <v>6846.5</v>
      </c>
      <c r="S8" s="30">
        <v>13497.5</v>
      </c>
      <c r="T8" s="30">
        <v>782.5</v>
      </c>
      <c r="U8" s="31">
        <v>4553.5</v>
      </c>
      <c r="V8" s="32">
        <v>13092.75</v>
      </c>
      <c r="W8" s="30">
        <v>9438.25</v>
      </c>
      <c r="X8" s="30">
        <v>16728.75</v>
      </c>
      <c r="Y8" s="30">
        <v>1044</v>
      </c>
      <c r="Z8" s="30">
        <v>6188.5</v>
      </c>
    </row>
    <row r="9" spans="1:26" s="4" customFormat="1" ht="12.75">
      <c r="A9" s="29" t="s">
        <v>17</v>
      </c>
      <c r="B9" s="30">
        <v>631.5</v>
      </c>
      <c r="C9" s="30">
        <v>669</v>
      </c>
      <c r="D9" s="30">
        <v>823</v>
      </c>
      <c r="E9" s="30">
        <v>65</v>
      </c>
      <c r="F9" s="31">
        <v>282</v>
      </c>
      <c r="G9" s="30">
        <v>1244.25</v>
      </c>
      <c r="H9" s="30">
        <v>779.25</v>
      </c>
      <c r="I9" s="30">
        <v>1370.75</v>
      </c>
      <c r="J9" s="30">
        <v>109.5</v>
      </c>
      <c r="K9" s="30">
        <v>493</v>
      </c>
      <c r="L9" s="32">
        <v>1449</v>
      </c>
      <c r="M9" s="30">
        <v>1338.75</v>
      </c>
      <c r="N9" s="30">
        <v>1962.5</v>
      </c>
      <c r="O9" s="30">
        <v>179</v>
      </c>
      <c r="P9" s="30">
        <v>751</v>
      </c>
      <c r="Q9" s="32">
        <v>1875.5</v>
      </c>
      <c r="R9" s="30">
        <v>1599</v>
      </c>
      <c r="S9" s="30">
        <v>2163.5</v>
      </c>
      <c r="T9" s="30">
        <v>208.75</v>
      </c>
      <c r="U9" s="31">
        <v>1075</v>
      </c>
      <c r="V9" s="32">
        <v>2700</v>
      </c>
      <c r="W9" s="30">
        <v>2494.5</v>
      </c>
      <c r="X9" s="30">
        <v>2806</v>
      </c>
      <c r="Y9" s="30">
        <v>288</v>
      </c>
      <c r="Z9" s="30">
        <v>1656.5</v>
      </c>
    </row>
    <row r="10" spans="1:26" s="4" customFormat="1" ht="12.75">
      <c r="A10" s="29" t="s">
        <v>18</v>
      </c>
      <c r="B10" s="30">
        <v>15270.25</v>
      </c>
      <c r="C10" s="30">
        <v>16373</v>
      </c>
      <c r="D10" s="30">
        <v>21452.25</v>
      </c>
      <c r="E10" s="30">
        <v>1490</v>
      </c>
      <c r="F10" s="31">
        <v>6388</v>
      </c>
      <c r="G10" s="30">
        <v>26597.75</v>
      </c>
      <c r="H10" s="30">
        <v>19010.25</v>
      </c>
      <c r="I10" s="30">
        <v>31698</v>
      </c>
      <c r="J10" s="30">
        <v>2257.75</v>
      </c>
      <c r="K10" s="30">
        <v>10527</v>
      </c>
      <c r="L10" s="32">
        <v>30169.75</v>
      </c>
      <c r="M10" s="30">
        <v>29251.5</v>
      </c>
      <c r="N10" s="30">
        <v>39534.25</v>
      </c>
      <c r="O10" s="30">
        <v>2755.75</v>
      </c>
      <c r="P10" s="30">
        <v>15044.25</v>
      </c>
      <c r="Q10" s="32">
        <v>33686.25</v>
      </c>
      <c r="R10" s="30">
        <v>34819.5</v>
      </c>
      <c r="S10" s="30">
        <v>41681.75</v>
      </c>
      <c r="T10" s="30">
        <v>3015.75</v>
      </c>
      <c r="U10" s="31">
        <v>18215</v>
      </c>
      <c r="V10" s="32">
        <v>39505.5</v>
      </c>
      <c r="W10" s="30">
        <v>42950</v>
      </c>
      <c r="X10" s="30">
        <v>44961.25</v>
      </c>
      <c r="Y10" s="30">
        <v>3461.5</v>
      </c>
      <c r="Z10" s="30">
        <v>21148</v>
      </c>
    </row>
    <row r="11" spans="1:26" s="4" customFormat="1" ht="12.75">
      <c r="A11" s="29" t="s">
        <v>19</v>
      </c>
      <c r="B11" s="30">
        <v>5418</v>
      </c>
      <c r="C11" s="30">
        <v>3941.75</v>
      </c>
      <c r="D11" s="30">
        <v>8441.25</v>
      </c>
      <c r="E11" s="30">
        <v>595</v>
      </c>
      <c r="F11" s="31">
        <v>2315.25</v>
      </c>
      <c r="G11" s="30">
        <v>9436</v>
      </c>
      <c r="H11" s="30">
        <v>5069.75</v>
      </c>
      <c r="I11" s="30">
        <v>13252</v>
      </c>
      <c r="J11" s="30">
        <v>856.5</v>
      </c>
      <c r="K11" s="30">
        <v>3692.25</v>
      </c>
      <c r="L11" s="32">
        <v>12108.25</v>
      </c>
      <c r="M11" s="30">
        <v>8393.25</v>
      </c>
      <c r="N11" s="30">
        <v>18596.5</v>
      </c>
      <c r="O11" s="30">
        <v>1129.5</v>
      </c>
      <c r="P11" s="30">
        <v>5562</v>
      </c>
      <c r="Q11" s="33">
        <v>14909</v>
      </c>
      <c r="R11" s="34">
        <v>10817</v>
      </c>
      <c r="S11" s="34">
        <v>20677.25</v>
      </c>
      <c r="T11" s="34">
        <v>1277</v>
      </c>
      <c r="U11" s="35">
        <v>6904</v>
      </c>
      <c r="V11" s="33">
        <v>18676.75</v>
      </c>
      <c r="W11" s="34">
        <v>14586.5</v>
      </c>
      <c r="X11" s="34">
        <v>23489.5</v>
      </c>
      <c r="Y11" s="34">
        <v>1517.5</v>
      </c>
      <c r="Z11" s="34">
        <v>8856.75</v>
      </c>
    </row>
    <row r="12" spans="1:26" s="4" customFormat="1" ht="12.75">
      <c r="A12" s="36" t="s">
        <v>20</v>
      </c>
      <c r="B12" s="37">
        <v>24005.25</v>
      </c>
      <c r="C12" s="37">
        <v>22815.75</v>
      </c>
      <c r="D12" s="37">
        <v>34940.25</v>
      </c>
      <c r="E12" s="37">
        <v>2503.75</v>
      </c>
      <c r="F12" s="38">
        <v>10038</v>
      </c>
      <c r="G12" s="37">
        <v>41392.75</v>
      </c>
      <c r="H12" s="37">
        <v>26474.5</v>
      </c>
      <c r="I12" s="37">
        <v>52098</v>
      </c>
      <c r="J12" s="37">
        <v>3654.5</v>
      </c>
      <c r="K12" s="37">
        <v>16157.25</v>
      </c>
      <c r="L12" s="39">
        <v>49086.25</v>
      </c>
      <c r="M12" s="37">
        <v>41264</v>
      </c>
      <c r="N12" s="37">
        <v>68712.75</v>
      </c>
      <c r="O12" s="37">
        <v>4584.5</v>
      </c>
      <c r="P12" s="37">
        <v>23504.25</v>
      </c>
      <c r="Q12" s="39">
        <v>64859.75</v>
      </c>
      <c r="R12" s="37">
        <v>57342</v>
      </c>
      <c r="S12" s="37">
        <v>83593.25</v>
      </c>
      <c r="T12" s="37">
        <v>5772</v>
      </c>
      <c r="U12" s="38">
        <v>33313.5</v>
      </c>
      <c r="V12" s="39">
        <v>80963.25</v>
      </c>
      <c r="W12" s="37">
        <v>74211.25</v>
      </c>
      <c r="X12" s="37">
        <v>95126.5</v>
      </c>
      <c r="Y12" s="37">
        <v>6937.25</v>
      </c>
      <c r="Z12" s="37">
        <v>41262.25</v>
      </c>
    </row>
    <row r="13" spans="1:14" s="4" customFormat="1" ht="17.25" customHeight="1">
      <c r="A13" s="40"/>
      <c r="B13" s="41"/>
      <c r="C13" s="41"/>
      <c r="D13" s="5"/>
      <c r="E13" s="41"/>
      <c r="F13" s="41"/>
      <c r="G13" s="41"/>
      <c r="H13" s="41"/>
      <c r="I13" s="5"/>
      <c r="J13" s="41"/>
      <c r="K13" s="41"/>
      <c r="L13" s="41"/>
      <c r="M13" s="41"/>
      <c r="N13" s="41"/>
    </row>
    <row r="14" spans="1:2" s="5" customFormat="1" ht="12.75">
      <c r="A14" s="40" t="s">
        <v>21</v>
      </c>
      <c r="B14" s="3"/>
    </row>
    <row r="15" spans="1:26" s="4" customFormat="1" ht="12.75">
      <c r="A15" s="6" t="s">
        <v>2</v>
      </c>
      <c r="B15" s="7" t="s">
        <v>3</v>
      </c>
      <c r="C15" s="7"/>
      <c r="D15" s="7"/>
      <c r="E15" s="7"/>
      <c r="F15" s="8"/>
      <c r="G15" s="9" t="s">
        <v>4</v>
      </c>
      <c r="H15" s="7"/>
      <c r="I15" s="7"/>
      <c r="J15" s="7"/>
      <c r="K15" s="8"/>
      <c r="L15" s="7" t="s">
        <v>5</v>
      </c>
      <c r="M15" s="7"/>
      <c r="N15" s="7"/>
      <c r="O15" s="7"/>
      <c r="P15" s="7"/>
      <c r="Q15" s="9" t="s">
        <v>6</v>
      </c>
      <c r="R15" s="7"/>
      <c r="S15" s="7"/>
      <c r="T15" s="7"/>
      <c r="U15" s="8"/>
      <c r="V15" s="9" t="s">
        <v>7</v>
      </c>
      <c r="W15" s="7"/>
      <c r="X15" s="7"/>
      <c r="Y15" s="7"/>
      <c r="Z15" s="7"/>
    </row>
    <row r="16" spans="1:26" s="4" customFormat="1" ht="47.25" customHeight="1">
      <c r="A16" s="10"/>
      <c r="B16" s="11" t="s">
        <v>8</v>
      </c>
      <c r="C16" s="12"/>
      <c r="D16" s="13" t="s">
        <v>9</v>
      </c>
      <c r="E16" s="14" t="s">
        <v>10</v>
      </c>
      <c r="F16" s="15"/>
      <c r="G16" s="17" t="s">
        <v>8</v>
      </c>
      <c r="H16" s="12"/>
      <c r="I16" s="13" t="s">
        <v>9</v>
      </c>
      <c r="J16" s="14" t="s">
        <v>10</v>
      </c>
      <c r="K16" s="15"/>
      <c r="L16" s="11" t="s">
        <v>8</v>
      </c>
      <c r="M16" s="12"/>
      <c r="N16" s="13" t="s">
        <v>9</v>
      </c>
      <c r="O16" s="14" t="s">
        <v>10</v>
      </c>
      <c r="P16" s="16"/>
      <c r="Q16" s="17" t="s">
        <v>8</v>
      </c>
      <c r="R16" s="12"/>
      <c r="S16" s="13" t="s">
        <v>9</v>
      </c>
      <c r="T16" s="14" t="s">
        <v>10</v>
      </c>
      <c r="U16" s="15"/>
      <c r="V16" s="17" t="s">
        <v>8</v>
      </c>
      <c r="W16" s="12"/>
      <c r="X16" s="13" t="s">
        <v>9</v>
      </c>
      <c r="Y16" s="14" t="s">
        <v>10</v>
      </c>
      <c r="Z16" s="16"/>
    </row>
    <row r="17" spans="1:26" s="4" customFormat="1" ht="43.5" customHeight="1">
      <c r="A17" s="18"/>
      <c r="B17" s="19" t="s">
        <v>11</v>
      </c>
      <c r="C17" s="20" t="s">
        <v>12</v>
      </c>
      <c r="D17" s="21"/>
      <c r="E17" s="22" t="s">
        <v>13</v>
      </c>
      <c r="F17" s="23" t="s">
        <v>14</v>
      </c>
      <c r="G17" s="24" t="s">
        <v>11</v>
      </c>
      <c r="H17" s="20" t="s">
        <v>12</v>
      </c>
      <c r="I17" s="21"/>
      <c r="J17" s="22" t="s">
        <v>13</v>
      </c>
      <c r="K17" s="23" t="s">
        <v>14</v>
      </c>
      <c r="L17" s="19" t="s">
        <v>11</v>
      </c>
      <c r="M17" s="20" t="s">
        <v>12</v>
      </c>
      <c r="N17" s="21"/>
      <c r="O17" s="22" t="s">
        <v>13</v>
      </c>
      <c r="P17" s="20" t="s">
        <v>14</v>
      </c>
      <c r="Q17" s="24" t="s">
        <v>11</v>
      </c>
      <c r="R17" s="20" t="s">
        <v>12</v>
      </c>
      <c r="S17" s="21"/>
      <c r="T17" s="22" t="s">
        <v>13</v>
      </c>
      <c r="U17" s="23" t="s">
        <v>14</v>
      </c>
      <c r="V17" s="24" t="s">
        <v>11</v>
      </c>
      <c r="W17" s="20" t="s">
        <v>12</v>
      </c>
      <c r="X17" s="21"/>
      <c r="Y17" s="22" t="s">
        <v>13</v>
      </c>
      <c r="Z17" s="20" t="s">
        <v>14</v>
      </c>
    </row>
    <row r="18" spans="1:26" s="4" customFormat="1" ht="22.5">
      <c r="A18" s="29" t="s">
        <v>15</v>
      </c>
      <c r="B18" s="42">
        <f>+B7/'[1]Tabs 1,2,3 e 4 '!$I16</f>
        <v>0.6904118136439268</v>
      </c>
      <c r="C18" s="42">
        <f>+C7/'[1]Tabs 1,2,3 e 4 '!$I16</f>
        <v>0.5325499168053245</v>
      </c>
      <c r="D18" s="42">
        <f>+D7/'[1]Tabs 1,2,3 e 4 '!$I16</f>
        <v>0.8068843594009983</v>
      </c>
      <c r="E18" s="42">
        <f>+E7/'[1]Tabs 1,2,3 e 4 '!$I16</f>
        <v>0.09089018302828619</v>
      </c>
      <c r="F18" s="42">
        <f>+F7/'[1]Tabs 1,2,3 e 4 '!$I16</f>
        <v>0.3191555740432612</v>
      </c>
      <c r="G18" s="43">
        <f>+G7/'[1]Tabs 1,2,3 e 4 '!$J16</f>
        <v>0.8562087004405287</v>
      </c>
      <c r="H18" s="42">
        <f>+H7/'[1]Tabs 1,2,3 e 4 '!$J16</f>
        <v>0.4650330396475771</v>
      </c>
      <c r="I18" s="42">
        <f>+I7/'[1]Tabs 1,2,3 e 4 '!$J16</f>
        <v>0.8836040748898678</v>
      </c>
      <c r="J18" s="42">
        <f>+J7/'[1]Tabs 1,2,3 e 4 '!$J16</f>
        <v>0.08493942731277533</v>
      </c>
      <c r="K18" s="44">
        <f>+K7/'[1]Tabs 1,2,3 e 4 '!$J16</f>
        <v>0.33115363436123346</v>
      </c>
      <c r="L18" s="43">
        <f>+L7/'[1]Tabs 1,2,3 e 4 '!$K16</f>
        <v>0.8762387646923254</v>
      </c>
      <c r="M18" s="42">
        <f>+M7/'[1]Tabs 1,2,3 e 4 '!$K16</f>
        <v>0.6042867020050703</v>
      </c>
      <c r="N18" s="42">
        <f>+N7/'[1]Tabs 1,2,3 e 4 '!$K16</f>
        <v>1.1021548743950218</v>
      </c>
      <c r="O18" s="42">
        <f>+O7/'[1]Tabs 1,2,3 e 4 '!$K16</f>
        <v>0.09403088269186448</v>
      </c>
      <c r="P18" s="44">
        <f>+P7/'[1]Tabs 1,2,3 e 4 '!$K16</f>
        <v>0.4372551279096566</v>
      </c>
      <c r="Q18" s="43">
        <f>+Q7/'[1]Tabs 1,2,3 e 4 '!$L16</f>
        <v>0.9104852203011712</v>
      </c>
      <c r="R18" s="42">
        <f>+R7/'[1]Tabs 1,2,3 e 4 '!$L16</f>
        <v>0.6060606060606061</v>
      </c>
      <c r="S18" s="42">
        <f>+S7/'[1]Tabs 1,2,3 e 4 '!$L16</f>
        <v>1.036112660345789</v>
      </c>
      <c r="T18" s="42">
        <f>+T7/'[1]Tabs 1,2,3 e 4 '!$L16</f>
        <v>0.09072318274772262</v>
      </c>
      <c r="U18" s="44">
        <f>+U7/'[1]Tabs 1,2,3 e 4 '!$L16</f>
        <v>0.4770403420710169</v>
      </c>
      <c r="V18" s="43">
        <f>+V7/'[1]Tabs 1,2,3 e 4 '!$M16</f>
        <v>0.9443581081081082</v>
      </c>
      <c r="W18" s="42">
        <f>+W7/'[1]Tabs 1,2,3 e 4 '!$M16</f>
        <v>0.6408108108108108</v>
      </c>
      <c r="X18" s="42">
        <f>+X7/'[1]Tabs 1,2,3 e 4 '!$M16</f>
        <v>0.965</v>
      </c>
      <c r="Y18" s="42">
        <f>+Y7/'[1]Tabs 1,2,3 e 4 '!$M16</f>
        <v>0.08462837837837837</v>
      </c>
      <c r="Z18" s="42">
        <f>+Z7/'[1]Tabs 1,2,3 e 4 '!$M16</f>
        <v>0.46114864864864863</v>
      </c>
    </row>
    <row r="19" spans="1:26" s="4" customFormat="1" ht="12.75">
      <c r="A19" s="29" t="s">
        <v>16</v>
      </c>
      <c r="B19" s="42">
        <f>+B8/'[1]Tabs 1,2,3 e 4 '!$I17</f>
        <v>0.5818014705882353</v>
      </c>
      <c r="C19" s="42">
        <f>+C8/'[1]Tabs 1,2,3 e 4 '!$I17</f>
        <v>0.5243324303405573</v>
      </c>
      <c r="D19" s="42">
        <f>+D8/'[1]Tabs 1,2,3 e 4 '!$I17</f>
        <v>1.011126160990712</v>
      </c>
      <c r="E19" s="42">
        <f>+E8/'[1]Tabs 1,2,3 e 4 '!$I17</f>
        <v>0.06593459752321981</v>
      </c>
      <c r="F19" s="42">
        <f>+F8/'[1]Tabs 1,2,3 e 4 '!$I17</f>
        <v>0.23016640866873064</v>
      </c>
      <c r="G19" s="43">
        <f>+G8/'[1]Tabs 1,2,3 e 4 '!$J17</f>
        <v>0.7768714011516314</v>
      </c>
      <c r="H19" s="42">
        <f>+H8/'[1]Tabs 1,2,3 e 4 '!$J17</f>
        <v>0.45767068823690704</v>
      </c>
      <c r="I19" s="42">
        <f>+I8/'[1]Tabs 1,2,3 e 4 '!$J17</f>
        <v>1.0961749383054566</v>
      </c>
      <c r="J19" s="42">
        <f>+J8/'[1]Tabs 1,2,3 e 4 '!$J17</f>
        <v>0.06621880998080615</v>
      </c>
      <c r="K19" s="44">
        <f>+K8/'[1]Tabs 1,2,3 e 4 '!$J17</f>
        <v>0.27776254455717025</v>
      </c>
      <c r="L19" s="43">
        <f>+L8/'[1]Tabs 1,2,3 e 4 '!$K17</f>
        <v>0.8022388059701493</v>
      </c>
      <c r="M19" s="42">
        <f>+M8/'[1]Tabs 1,2,3 e 4 '!$K17</f>
        <v>0.6013859275053305</v>
      </c>
      <c r="N19" s="42">
        <f>+N8/'[1]Tabs 1,2,3 e 4 '!$K17</f>
        <v>1.2349946695095948</v>
      </c>
      <c r="O19" s="42">
        <f>+O8/'[1]Tabs 1,2,3 e 4 '!$K17</f>
        <v>0.06775053304904051</v>
      </c>
      <c r="P19" s="44">
        <f>+P8/'[1]Tabs 1,2,3 e 4 '!$K17</f>
        <v>0.3537846481876333</v>
      </c>
      <c r="Q19" s="43">
        <f>+Q8/'[1]Tabs 1,2,3 e 4 '!$L17</f>
        <v>0.8164731182795699</v>
      </c>
      <c r="R19" s="42">
        <f>+R8/'[1]Tabs 1,2,3 e 4 '!$L17</f>
        <v>0.5889462365591398</v>
      </c>
      <c r="S19" s="42">
        <f>+S8/'[1]Tabs 1,2,3 e 4 '!$L17</f>
        <v>1.1610752688172044</v>
      </c>
      <c r="T19" s="42">
        <f>+T8/'[1]Tabs 1,2,3 e 4 '!$L17</f>
        <v>0.06731182795698924</v>
      </c>
      <c r="U19" s="44">
        <f>+U8/'[1]Tabs 1,2,3 e 4 '!$L17</f>
        <v>0.3916989247311828</v>
      </c>
      <c r="V19" s="43">
        <f>+V8/'[1]Tabs 1,2,3 e 4 '!$M17</f>
        <v>0.847646639906772</v>
      </c>
      <c r="W19" s="42">
        <f>+W8/'[1]Tabs 1,2,3 e 4 '!$M17</f>
        <v>0.6110481678104364</v>
      </c>
      <c r="X19" s="42">
        <f>+X8/'[1]Tabs 1,2,3 e 4 '!$M17</f>
        <v>1.083047390910268</v>
      </c>
      <c r="Y19" s="42">
        <f>+Y8/'[1]Tabs 1,2,3 e 4 '!$M17</f>
        <v>0.06759031464456818</v>
      </c>
      <c r="Z19" s="42">
        <f>+Z8/'[1]Tabs 1,2,3 e 4 '!$M17</f>
        <v>0.4006538909750097</v>
      </c>
    </row>
    <row r="20" spans="1:26" s="4" customFormat="1" ht="12.75">
      <c r="A20" s="29" t="s">
        <v>17</v>
      </c>
      <c r="B20" s="42">
        <f>+B9/'[1]Tabs 1,2,3 e 4 '!$I18</f>
        <v>0.5481770833333334</v>
      </c>
      <c r="C20" s="42">
        <f>+C9/'[1]Tabs 1,2,3 e 4 '!$I18</f>
        <v>0.5807291666666666</v>
      </c>
      <c r="D20" s="42">
        <f>+D9/'[1]Tabs 1,2,3 e 4 '!$I18</f>
        <v>0.7144097222222222</v>
      </c>
      <c r="E20" s="42">
        <f>+E9/'[1]Tabs 1,2,3 e 4 '!$I18</f>
        <v>0.05642361111111111</v>
      </c>
      <c r="F20" s="42">
        <f>+F9/'[1]Tabs 1,2,3 e 4 '!$I18</f>
        <v>0.24479166666666666</v>
      </c>
      <c r="G20" s="43">
        <f>+G9/'[1]Tabs 1,2,3 e 4 '!$J18</f>
        <v>0.7225609756097561</v>
      </c>
      <c r="H20" s="42">
        <f>+H9/'[1]Tabs 1,2,3 e 4 '!$J18</f>
        <v>0.45252613240418116</v>
      </c>
      <c r="I20" s="42">
        <f>+I9/'[1]Tabs 1,2,3 e 4 '!$J18</f>
        <v>0.7960220673635308</v>
      </c>
      <c r="J20" s="42">
        <f>+J9/'[1]Tabs 1,2,3 e 4 '!$J18</f>
        <v>0.06358885017421603</v>
      </c>
      <c r="K20" s="44">
        <f>+K9/'[1]Tabs 1,2,3 e 4 '!$J18</f>
        <v>0.2862950058072009</v>
      </c>
      <c r="L20" s="43">
        <f>+L9/'[1]Tabs 1,2,3 e 4 '!$K18</f>
        <v>0.6264591439688716</v>
      </c>
      <c r="M20" s="42">
        <f>+M9/'[1]Tabs 1,2,3 e 4 '!$K18</f>
        <v>0.5787937743190662</v>
      </c>
      <c r="N20" s="42">
        <f>+N9/'[1]Tabs 1,2,3 e 4 '!$K18</f>
        <v>0.8484651967142239</v>
      </c>
      <c r="O20" s="42">
        <f>+O9/'[1]Tabs 1,2,3 e 4 '!$K18</f>
        <v>0.07738867271941202</v>
      </c>
      <c r="P20" s="44">
        <f>+P9/'[1]Tabs 1,2,3 e 4 '!$K18</f>
        <v>0.3246865542585387</v>
      </c>
      <c r="Q20" s="43">
        <f>+Q9/'[1]Tabs 1,2,3 e 4 '!$L18</f>
        <v>0.6550820817324485</v>
      </c>
      <c r="R20" s="42">
        <f>+R9/'[1]Tabs 1,2,3 e 4 '!$L18</f>
        <v>0.558505064617534</v>
      </c>
      <c r="S20" s="42">
        <f>+S9/'[1]Tabs 1,2,3 e 4 '!$L18</f>
        <v>0.7556758644778204</v>
      </c>
      <c r="T20" s="42">
        <f>+T9/'[1]Tabs 1,2,3 e 4 '!$L18</f>
        <v>0.0729130282920014</v>
      </c>
      <c r="U20" s="44">
        <f>+U9/'[1]Tabs 1,2,3 e 4 '!$L18</f>
        <v>0.3754802654558156</v>
      </c>
      <c r="V20" s="43">
        <f>+V9/'[1]Tabs 1,2,3 e 4 '!$M18</f>
        <v>0.6964147536755223</v>
      </c>
      <c r="W20" s="42">
        <f>+W9/'[1]Tabs 1,2,3 e 4 '!$M18</f>
        <v>0.6434098529791076</v>
      </c>
      <c r="X20" s="42">
        <f>+X9/'[1]Tabs 1,2,3 e 4 '!$M18</f>
        <v>0.7237554810420428</v>
      </c>
      <c r="Y20" s="42">
        <f>+Y9/'[1]Tabs 1,2,3 e 4 '!$M18</f>
        <v>0.07428424039205571</v>
      </c>
      <c r="Z20" s="42">
        <f>+Z9/'[1]Tabs 1,2,3 e 4 '!$M18</f>
        <v>0.4272633479494454</v>
      </c>
    </row>
    <row r="21" spans="1:26" s="4" customFormat="1" ht="12.75">
      <c r="A21" s="29" t="s">
        <v>18</v>
      </c>
      <c r="B21" s="42">
        <f>+B10/'[1]Tabs 1,2,3 e 4 '!$I19</f>
        <v>0.7434396299902629</v>
      </c>
      <c r="C21" s="42">
        <f>+C10/'[1]Tabs 1,2,3 e 4 '!$I19</f>
        <v>0.7971275559883155</v>
      </c>
      <c r="D21" s="42">
        <f>+D10/'[1]Tabs 1,2,3 e 4 '!$I19</f>
        <v>1.0444133398247322</v>
      </c>
      <c r="E21" s="42">
        <f>+E10/'[1]Tabs 1,2,3 e 4 '!$I19</f>
        <v>0.07254138266796495</v>
      </c>
      <c r="F21" s="42">
        <f>+F10/'[1]Tabs 1,2,3 e 4 '!$I19</f>
        <v>0.3110029211295034</v>
      </c>
      <c r="G21" s="43">
        <f>+G10/'[1]Tabs 1,2,3 e 4 '!$J19</f>
        <v>0.9223160413343505</v>
      </c>
      <c r="H21" s="42">
        <f>+H10/'[1]Tabs 1,2,3 e 4 '!$J19</f>
        <v>0.6592083362230391</v>
      </c>
      <c r="I21" s="42">
        <f>+I10/'[1]Tabs 1,2,3 e 4 '!$J19</f>
        <v>1.099174700048547</v>
      </c>
      <c r="J21" s="42">
        <f>+J10/'[1]Tabs 1,2,3 e 4 '!$J19</f>
        <v>0.07829079686524724</v>
      </c>
      <c r="K21" s="44">
        <f>+K10/'[1]Tabs 1,2,3 e 4 '!$J19</f>
        <v>0.36503918440945976</v>
      </c>
      <c r="L21" s="43">
        <f>+L10/'[1]Tabs 1,2,3 e 4 '!$K19</f>
        <v>0.8899631268436579</v>
      </c>
      <c r="M21" s="42">
        <f>+M10/'[1]Tabs 1,2,3 e 4 '!$K19</f>
        <v>0.8628761061946902</v>
      </c>
      <c r="N21" s="42">
        <f>+N10/'[1]Tabs 1,2,3 e 4 '!$K19</f>
        <v>1.1662020648967553</v>
      </c>
      <c r="O21" s="42">
        <f>+O10/'[1]Tabs 1,2,3 e 4 '!$K19</f>
        <v>0.0812905604719764</v>
      </c>
      <c r="P21" s="44">
        <f>+P10/'[1]Tabs 1,2,3 e 4 '!$K19</f>
        <v>0.44378318584070797</v>
      </c>
      <c r="Q21" s="43">
        <f>+Q10/'[1]Tabs 1,2,3 e 4 '!$L19</f>
        <v>0.8736513823331086</v>
      </c>
      <c r="R21" s="42">
        <f>+R10/'[1]Tabs 1,2,3 e 4 '!$L19</f>
        <v>0.9030421702370455</v>
      </c>
      <c r="S21" s="42">
        <f>+S10/'[1]Tabs 1,2,3 e 4 '!$L19</f>
        <v>1.0810143160952332</v>
      </c>
      <c r="T21" s="42">
        <f>+T10/'[1]Tabs 1,2,3 e 4 '!$L19</f>
        <v>0.07821334094092017</v>
      </c>
      <c r="U21" s="44">
        <f>+U10/'[1]Tabs 1,2,3 e 4 '!$L19</f>
        <v>0.4724052077389906</v>
      </c>
      <c r="V21" s="43">
        <f>+V10/'[1]Tabs 1,2,3 e 4 '!$M19</f>
        <v>0.8589646025395721</v>
      </c>
      <c r="W21" s="42">
        <f>+W10/'[1]Tabs 1,2,3 e 4 '!$M19</f>
        <v>0.9338580622716994</v>
      </c>
      <c r="X21" s="42">
        <f>+X10/'[1]Tabs 1,2,3 e 4 '!$M19</f>
        <v>0.9775884936510697</v>
      </c>
      <c r="Y21" s="42">
        <f>+Y10/'[1]Tabs 1,2,3 e 4 '!$M19</f>
        <v>0.07526308923291007</v>
      </c>
      <c r="Z21" s="42">
        <f>+Z10/'[1]Tabs 1,2,3 e 4 '!$M19</f>
        <v>0.4598190989737346</v>
      </c>
    </row>
    <row r="22" spans="1:26" s="4" customFormat="1" ht="12.75">
      <c r="A22" s="29" t="s">
        <v>19</v>
      </c>
      <c r="B22" s="42">
        <f>+B11/'[1]Tabs 1,2,3 e 4 '!$I20</f>
        <v>0.7561758548499651</v>
      </c>
      <c r="C22" s="42">
        <f>+C11/'[1]Tabs 1,2,3 e 4 '!$I20</f>
        <v>0.5501395673412421</v>
      </c>
      <c r="D22" s="42">
        <f>+D11/'[1]Tabs 1,2,3 e 4 '!$I20</f>
        <v>1.178122819260293</v>
      </c>
      <c r="E22" s="42">
        <f>+E11/'[1]Tabs 1,2,3 e 4 '!$I20</f>
        <v>0.08304256803907886</v>
      </c>
      <c r="F22" s="42">
        <f>+F11/'[1]Tabs 1,2,3 e 4 '!$I20</f>
        <v>0.32313328681088627</v>
      </c>
      <c r="G22" s="43">
        <f>+G11/'[1]Tabs 1,2,3 e 4 '!$J20</f>
        <v>0.9150504266873546</v>
      </c>
      <c r="H22" s="42">
        <f>+H11/'[1]Tabs 1,2,3 e 4 '!$J20</f>
        <v>0.49163595810705973</v>
      </c>
      <c r="I22" s="42">
        <f>+I11/'[1]Tabs 1,2,3 e 4 '!$J20</f>
        <v>1.2851047323506595</v>
      </c>
      <c r="J22" s="42">
        <f>+J11/'[1]Tabs 1,2,3 e 4 '!$J20</f>
        <v>0.08305857253685027</v>
      </c>
      <c r="K22" s="44">
        <f>+K11/'[1]Tabs 1,2,3 e 4 '!$J20</f>
        <v>0.35805372381691236</v>
      </c>
      <c r="L22" s="43">
        <f>+L11/'[1]Tabs 1,2,3 e 4 '!$K20</f>
        <v>0.952580442136732</v>
      </c>
      <c r="M22" s="42">
        <f>+M11/'[1]Tabs 1,2,3 e 4 '!$K20</f>
        <v>0.6603139013452914</v>
      </c>
      <c r="N22" s="42">
        <f>+N11/'[1]Tabs 1,2,3 e 4 '!$K20</f>
        <v>1.4630241523090237</v>
      </c>
      <c r="O22" s="42">
        <f>+O11/'[1]Tabs 1,2,3 e 4 '!$K20</f>
        <v>0.08886004248288884</v>
      </c>
      <c r="P22" s="44">
        <f>+P11/'[1]Tabs 1,2,3 e 4 '!$K20</f>
        <v>0.43757375501534107</v>
      </c>
      <c r="Q22" s="43">
        <f>+Q11/'[1]Tabs 1,2,3 e 4 '!$L20</f>
        <v>0.9985265554885808</v>
      </c>
      <c r="R22" s="42">
        <f>+R11/'[1]Tabs 1,2,3 e 4 '!$L20</f>
        <v>0.7244658763646106</v>
      </c>
      <c r="S22" s="42">
        <f>+S11/'[1]Tabs 1,2,3 e 4 '!$L20</f>
        <v>1.3848536601701158</v>
      </c>
      <c r="T22" s="42">
        <f>+T11/'[1]Tabs 1,2,3 e 4 '!$L20</f>
        <v>0.08552675641283236</v>
      </c>
      <c r="U22" s="44">
        <f>+U11/'[1]Tabs 1,2,3 e 4 '!$L20</f>
        <v>0.462393677583551</v>
      </c>
      <c r="V22" s="43">
        <f>+V11/'[1]Tabs 1,2,3 e 4 '!$M20</f>
        <v>1.0086816807085763</v>
      </c>
      <c r="W22" s="42">
        <f>+W11/'[1]Tabs 1,2,3 e 4 '!$M20</f>
        <v>0.7877781378267444</v>
      </c>
      <c r="X22" s="42">
        <f>+X11/'[1]Tabs 1,2,3 e 4 '!$M20</f>
        <v>1.268605530352128</v>
      </c>
      <c r="Y22" s="42">
        <f>+Y11/'[1]Tabs 1,2,3 e 4 '!$M20</f>
        <v>0.08195614603586088</v>
      </c>
      <c r="Z22" s="42">
        <f>+Z11/'[1]Tabs 1,2,3 e 4 '!$M20</f>
        <v>0.47832955281918343</v>
      </c>
    </row>
    <row r="23" spans="1:26" s="4" customFormat="1" ht="12.75">
      <c r="A23" s="36" t="s">
        <v>20</v>
      </c>
      <c r="B23" s="45">
        <f>+B12/'[1]Tabs 1,2,3 e 4 '!$I21</f>
        <v>0.6988631401205275</v>
      </c>
      <c r="C23" s="46">
        <f>+C12/'[1]Tabs 1,2,3 e 4 '!$I21</f>
        <v>0.6642333110134211</v>
      </c>
      <c r="D23" s="46">
        <f>+D12/'[1]Tabs 1,2,3 e 4 '!$I21</f>
        <v>1.017213019301872</v>
      </c>
      <c r="E23" s="46">
        <f>+E12/'[1]Tabs 1,2,3 e 4 '!$I21</f>
        <v>0.07289149611342396</v>
      </c>
      <c r="F23" s="47">
        <f>+F12/'[1]Tabs 1,2,3 e 4 '!$I21</f>
        <v>0.2922355818218871</v>
      </c>
      <c r="G23" s="45">
        <f>+G12/'[1]Tabs 1,2,3 e 4 '!$J21</f>
        <v>0.8628343026285619</v>
      </c>
      <c r="H23" s="46">
        <f>+H12/'[1]Tabs 1,2,3 e 4 '!$J21</f>
        <v>0.5518625059929544</v>
      </c>
      <c r="I23" s="46">
        <f>+I12/'[1]Tabs 1,2,3 e 4 '!$J21</f>
        <v>1.0859858670502158</v>
      </c>
      <c r="J23" s="46">
        <f>+J12/'[1]Tabs 1,2,3 e 4 '!$J21</f>
        <v>0.07617826694182143</v>
      </c>
      <c r="K23" s="47">
        <f>+K12/'[1]Tabs 1,2,3 e 4 '!$J21</f>
        <v>0.3367988243386905</v>
      </c>
      <c r="L23" s="45">
        <f>+L12/'[1]Tabs 1,2,3 e 4 '!$K21</f>
        <v>0.8523990205952836</v>
      </c>
      <c r="M23" s="46">
        <f>+M12/'[1]Tabs 1,2,3 e 4 '!$K21</f>
        <v>0.7165630535199528</v>
      </c>
      <c r="N23" s="46">
        <f>+N12/'[1]Tabs 1,2,3 e 4 '!$K21</f>
        <v>1.193219706178585</v>
      </c>
      <c r="O23" s="46">
        <f>+O12/'[1]Tabs 1,2,3 e 4 '!$K21</f>
        <v>0.07961136387316362</v>
      </c>
      <c r="P23" s="47">
        <f>+P12/'[1]Tabs 1,2,3 e 4 '!$K21</f>
        <v>0.40815910117042337</v>
      </c>
      <c r="Q23" s="45">
        <f>+Q12/'[1]Tabs 1,2,3 e 4 '!$L21</f>
        <v>0.9711724189563524</v>
      </c>
      <c r="R23" s="46">
        <f>+R12/'[1]Tabs 1,2,3 e 4 '!$L21</f>
        <v>0.8586059743954481</v>
      </c>
      <c r="S23" s="46">
        <f>+S12/'[1]Tabs 1,2,3 e 4 '!$L21</f>
        <v>1.2516770232836716</v>
      </c>
      <c r="T23" s="46">
        <f>+T12/'[1]Tabs 1,2,3 e 4 '!$L21</f>
        <v>0.08642659279778393</v>
      </c>
      <c r="U23" s="47">
        <f>+U12/'[1]Tabs 1,2,3 e 4 '!$L21</f>
        <v>0.4988170996481246</v>
      </c>
      <c r="V23" s="45">
        <f>+V12/'[1]Tabs 1,2,3 e 4 '!$M21</f>
        <v>0.990666984802878</v>
      </c>
      <c r="W23" s="46">
        <f>+W12/'[1]Tabs 1,2,3 e 4 '!$M21</f>
        <v>0.90804945794484</v>
      </c>
      <c r="X23" s="46">
        <f>+X12/'[1]Tabs 1,2,3 e 4 '!$M21</f>
        <v>1.1639686268751683</v>
      </c>
      <c r="Y23" s="46">
        <f>+Y12/'[1]Tabs 1,2,3 e 4 '!$M21</f>
        <v>0.08488424736314025</v>
      </c>
      <c r="Z23" s="46">
        <f>+Z12/'[1]Tabs 1,2,3 e 4 '!$M21</f>
        <v>0.5048852262437902</v>
      </c>
    </row>
    <row r="24" s="4" customFormat="1" ht="12.75"/>
    <row r="25" s="4" customFormat="1" ht="11.25" customHeight="1">
      <c r="A25" s="48" t="s">
        <v>22</v>
      </c>
    </row>
    <row r="26" s="4" customFormat="1" ht="11.25" customHeight="1">
      <c r="A26" s="49" t="s">
        <v>23</v>
      </c>
    </row>
    <row r="27" s="4" customFormat="1" ht="11.25" customHeight="1">
      <c r="A27" s="48" t="s">
        <v>24</v>
      </c>
    </row>
    <row r="28" s="4" customFormat="1" ht="11.25" customHeight="1">
      <c r="A28" s="48" t="s">
        <v>25</v>
      </c>
    </row>
    <row r="32" ht="5.25" customHeight="1"/>
  </sheetData>
  <mergeCells count="42">
    <mergeCell ref="Y16:Z16"/>
    <mergeCell ref="S16:S17"/>
    <mergeCell ref="T16:U16"/>
    <mergeCell ref="V16:W16"/>
    <mergeCell ref="X16:X17"/>
    <mergeCell ref="L16:M16"/>
    <mergeCell ref="N16:N17"/>
    <mergeCell ref="O16:P16"/>
    <mergeCell ref="Q16:R16"/>
    <mergeCell ref="E16:F16"/>
    <mergeCell ref="G16:H16"/>
    <mergeCell ref="I16:I17"/>
    <mergeCell ref="J16:K16"/>
    <mergeCell ref="X5:X6"/>
    <mergeCell ref="Y5:Z5"/>
    <mergeCell ref="A15:A17"/>
    <mergeCell ref="B15:F15"/>
    <mergeCell ref="G15:K15"/>
    <mergeCell ref="L15:P15"/>
    <mergeCell ref="Q15:U15"/>
    <mergeCell ref="V15:Z15"/>
    <mergeCell ref="B16:C16"/>
    <mergeCell ref="D16:D17"/>
    <mergeCell ref="Q5:R5"/>
    <mergeCell ref="S5:S6"/>
    <mergeCell ref="T5:U5"/>
    <mergeCell ref="V5:W5"/>
    <mergeCell ref="Q4:U4"/>
    <mergeCell ref="V4:Z4"/>
    <mergeCell ref="B5:C5"/>
    <mergeCell ref="D5:D6"/>
    <mergeCell ref="E5:F5"/>
    <mergeCell ref="G5:H5"/>
    <mergeCell ref="I5:I6"/>
    <mergeCell ref="J5:K5"/>
    <mergeCell ref="L5:M5"/>
    <mergeCell ref="N5:N6"/>
    <mergeCell ref="A4:A6"/>
    <mergeCell ref="B4:F4"/>
    <mergeCell ref="G4:K4"/>
    <mergeCell ref="L4:P4"/>
    <mergeCell ref="O5:P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2012-06-27T22:15:14Z</dcterms:created>
  <dcterms:modified xsi:type="dcterms:W3CDTF">2012-06-27T22:15:31Z</dcterms:modified>
  <cp:category/>
  <cp:version/>
  <cp:contentType/>
  <cp:contentStatus/>
</cp:coreProperties>
</file>